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אראלה\Desktop\"/>
    </mc:Choice>
  </mc:AlternateContent>
  <xr:revisionPtr revIDLastSave="0" documentId="13_ncr:1_{BACD825C-D673-42D1-80B8-84AF1CE8A891}" xr6:coauthVersionLast="36" xr6:coauthVersionMax="36" xr10:uidLastSave="{00000000-0000-0000-0000-000000000000}"/>
  <bookViews>
    <workbookView xWindow="0" yWindow="0" windowWidth="23040" windowHeight="8136" xr2:uid="{00000000-000D-0000-FFFF-FFFF00000000}"/>
  </bookViews>
  <sheets>
    <sheet name="יא 1" sheetId="1" r:id="rId1"/>
    <sheet name="יא 2" sheetId="2" r:id="rId2"/>
    <sheet name="יא 3" sheetId="7" r:id="rId3"/>
    <sheet name="יא 4" sheetId="8" r:id="rId4"/>
    <sheet name="יא 5" sheetId="9" r:id="rId5"/>
    <sheet name="ריכוז" sheetId="6" r:id="rId6"/>
  </sheets>
  <calcPr calcId="191029"/>
</workbook>
</file>

<file path=xl/calcChain.xml><?xml version="1.0" encoding="utf-8"?>
<calcChain xmlns="http://schemas.openxmlformats.org/spreadsheetml/2006/main">
  <c r="L12" i="6" l="1"/>
  <c r="K12" i="6"/>
  <c r="J12" i="6"/>
  <c r="I12" i="6"/>
  <c r="H12" i="6"/>
  <c r="N11" i="6"/>
  <c r="N10" i="6"/>
  <c r="N9" i="6"/>
  <c r="N8" i="6"/>
  <c r="N7" i="6"/>
  <c r="N6" i="6"/>
  <c r="N12" i="6" l="1"/>
  <c r="O8" i="6" s="1"/>
  <c r="O7" i="6" l="1"/>
  <c r="O6" i="6"/>
  <c r="P6" i="6" s="1"/>
  <c r="Q6" i="6" s="1"/>
  <c r="R6" i="6" s="1"/>
  <c r="O11" i="6"/>
  <c r="O10" i="6"/>
  <c r="O9" i="6"/>
  <c r="D62" i="9" l="1"/>
  <c r="O61" i="9" s="1"/>
  <c r="O60" i="9"/>
  <c r="O59" i="9"/>
  <c r="O58" i="9"/>
  <c r="O57" i="9"/>
  <c r="O56" i="9"/>
  <c r="P56" i="9" s="1"/>
  <c r="BN51" i="9"/>
  <c r="BM51" i="9"/>
  <c r="BL51" i="9"/>
  <c r="BA51" i="9"/>
  <c r="AX51" i="9"/>
  <c r="AS51" i="9"/>
  <c r="AP51" i="9"/>
  <c r="AK51" i="9"/>
  <c r="AH51" i="9"/>
  <c r="AC51" i="9"/>
  <c r="Z51" i="9"/>
  <c r="U51" i="9"/>
  <c r="R51" i="9"/>
  <c r="Q51" i="9"/>
  <c r="P51" i="9"/>
  <c r="BN50" i="9"/>
  <c r="BM50" i="9"/>
  <c r="BL50" i="9"/>
  <c r="BA50" i="9"/>
  <c r="AX50" i="9"/>
  <c r="AS50" i="9"/>
  <c r="AP50" i="9"/>
  <c r="AK50" i="9"/>
  <c r="AH50" i="9"/>
  <c r="AC50" i="9"/>
  <c r="Z50" i="9"/>
  <c r="U50" i="9"/>
  <c r="R50" i="9"/>
  <c r="Q50" i="9"/>
  <c r="P50" i="9"/>
  <c r="BN49" i="9"/>
  <c r="BM49" i="9"/>
  <c r="BL49" i="9"/>
  <c r="BA49" i="9"/>
  <c r="AX49" i="9"/>
  <c r="AS49" i="9"/>
  <c r="AP49" i="9"/>
  <c r="AK49" i="9"/>
  <c r="AH49" i="9"/>
  <c r="AC49" i="9"/>
  <c r="Z49" i="9"/>
  <c r="U49" i="9"/>
  <c r="R49" i="9"/>
  <c r="Q49" i="9"/>
  <c r="P49" i="9"/>
  <c r="BN48" i="9"/>
  <c r="BM48" i="9"/>
  <c r="BL48" i="9"/>
  <c r="BA48" i="9"/>
  <c r="AX48" i="9"/>
  <c r="AS48" i="9"/>
  <c r="AP48" i="9"/>
  <c r="AK48" i="9"/>
  <c r="AH48" i="9"/>
  <c r="AC48" i="9"/>
  <c r="Z48" i="9"/>
  <c r="U48" i="9"/>
  <c r="R48" i="9"/>
  <c r="Q48" i="9"/>
  <c r="P48" i="9"/>
  <c r="BN47" i="9"/>
  <c r="BM47" i="9"/>
  <c r="BL47" i="9"/>
  <c r="BA47" i="9"/>
  <c r="AX47" i="9"/>
  <c r="AS47" i="9"/>
  <c r="AP47" i="9"/>
  <c r="AK47" i="9"/>
  <c r="AH47" i="9"/>
  <c r="AC47" i="9"/>
  <c r="Z47" i="9"/>
  <c r="U47" i="9"/>
  <c r="R47" i="9"/>
  <c r="Q47" i="9"/>
  <c r="P47" i="9"/>
  <c r="BN46" i="9"/>
  <c r="BM46" i="9"/>
  <c r="BL46" i="9"/>
  <c r="BA46" i="9"/>
  <c r="AX46" i="9"/>
  <c r="AS46" i="9"/>
  <c r="AP46" i="9"/>
  <c r="AK46" i="9"/>
  <c r="AH46" i="9"/>
  <c r="AC46" i="9"/>
  <c r="Z46" i="9"/>
  <c r="U46" i="9"/>
  <c r="R46" i="9"/>
  <c r="Q46" i="9"/>
  <c r="P46" i="9"/>
  <c r="BN45" i="9"/>
  <c r="BM45" i="9"/>
  <c r="BL45" i="9"/>
  <c r="BA45" i="9"/>
  <c r="AX45" i="9"/>
  <c r="AS45" i="9"/>
  <c r="AP45" i="9"/>
  <c r="AK45" i="9"/>
  <c r="AH45" i="9"/>
  <c r="AC45" i="9"/>
  <c r="Z45" i="9"/>
  <c r="U45" i="9"/>
  <c r="R45" i="9"/>
  <c r="Q45" i="9"/>
  <c r="P45" i="9"/>
  <c r="BN44" i="9"/>
  <c r="BM44" i="9"/>
  <c r="BL44" i="9"/>
  <c r="BA44" i="9"/>
  <c r="AX44" i="9"/>
  <c r="AS44" i="9"/>
  <c r="AP44" i="9"/>
  <c r="AK44" i="9"/>
  <c r="AH44" i="9"/>
  <c r="AC44" i="9"/>
  <c r="Z44" i="9"/>
  <c r="U44" i="9"/>
  <c r="R44" i="9"/>
  <c r="Q44" i="9"/>
  <c r="P44" i="9"/>
  <c r="BN43" i="9"/>
  <c r="BM43" i="9"/>
  <c r="BL43" i="9"/>
  <c r="BA43" i="9"/>
  <c r="AX43" i="9"/>
  <c r="AS43" i="9"/>
  <c r="AP43" i="9"/>
  <c r="AK43" i="9"/>
  <c r="AH43" i="9"/>
  <c r="AC43" i="9"/>
  <c r="Z43" i="9"/>
  <c r="U43" i="9"/>
  <c r="R43" i="9"/>
  <c r="Q43" i="9"/>
  <c r="P43" i="9"/>
  <c r="BN42" i="9"/>
  <c r="BM42" i="9"/>
  <c r="BL42" i="9"/>
  <c r="BA42" i="9"/>
  <c r="AX42" i="9"/>
  <c r="AS42" i="9"/>
  <c r="AP42" i="9"/>
  <c r="AK42" i="9"/>
  <c r="AH42" i="9"/>
  <c r="AC42" i="9"/>
  <c r="Z42" i="9"/>
  <c r="U42" i="9"/>
  <c r="R42" i="9"/>
  <c r="Q42" i="9"/>
  <c r="P42" i="9"/>
  <c r="BN41" i="9"/>
  <c r="BM41" i="9"/>
  <c r="BL41" i="9"/>
  <c r="BA41" i="9"/>
  <c r="AX41" i="9"/>
  <c r="AS41" i="9"/>
  <c r="AP41" i="9"/>
  <c r="AK41" i="9"/>
  <c r="AH41" i="9"/>
  <c r="AC41" i="9"/>
  <c r="Z41" i="9"/>
  <c r="U41" i="9"/>
  <c r="R41" i="9"/>
  <c r="Q41" i="9"/>
  <c r="P41" i="9"/>
  <c r="BN40" i="9"/>
  <c r="BM40" i="9"/>
  <c r="BL40" i="9"/>
  <c r="BA40" i="9"/>
  <c r="AX40" i="9"/>
  <c r="AS40" i="9"/>
  <c r="AP40" i="9"/>
  <c r="AK40" i="9"/>
  <c r="AH40" i="9"/>
  <c r="AC40" i="9"/>
  <c r="Z40" i="9"/>
  <c r="U40" i="9"/>
  <c r="R40" i="9"/>
  <c r="Q40" i="9"/>
  <c r="P40" i="9"/>
  <c r="BN39" i="9"/>
  <c r="BM39" i="9"/>
  <c r="BL39" i="9"/>
  <c r="BA39" i="9"/>
  <c r="AX39" i="9"/>
  <c r="AS39" i="9"/>
  <c r="AP39" i="9"/>
  <c r="AK39" i="9"/>
  <c r="AH39" i="9"/>
  <c r="AC39" i="9"/>
  <c r="Z39" i="9"/>
  <c r="U39" i="9"/>
  <c r="R39" i="9"/>
  <c r="Q39" i="9"/>
  <c r="P39" i="9"/>
  <c r="BN38" i="9"/>
  <c r="BM38" i="9"/>
  <c r="BL38" i="9"/>
  <c r="BA38" i="9"/>
  <c r="AX38" i="9"/>
  <c r="AS38" i="9"/>
  <c r="AP38" i="9"/>
  <c r="AK38" i="9"/>
  <c r="AH38" i="9"/>
  <c r="AC38" i="9"/>
  <c r="Z38" i="9"/>
  <c r="U38" i="9"/>
  <c r="R38" i="9"/>
  <c r="Q38" i="9"/>
  <c r="P38" i="9"/>
  <c r="BN37" i="9"/>
  <c r="BM37" i="9"/>
  <c r="BL37" i="9"/>
  <c r="BA37" i="9"/>
  <c r="AX37" i="9"/>
  <c r="AS37" i="9"/>
  <c r="AP37" i="9"/>
  <c r="AK37" i="9"/>
  <c r="AH37" i="9"/>
  <c r="AC37" i="9"/>
  <c r="Z37" i="9"/>
  <c r="U37" i="9"/>
  <c r="R37" i="9"/>
  <c r="Q37" i="9"/>
  <c r="P37" i="9"/>
  <c r="BN36" i="9"/>
  <c r="BM36" i="9"/>
  <c r="BL36" i="9"/>
  <c r="BA36" i="9"/>
  <c r="AX36" i="9"/>
  <c r="AS36" i="9"/>
  <c r="AP36" i="9"/>
  <c r="AK36" i="9"/>
  <c r="AH36" i="9"/>
  <c r="AC36" i="9"/>
  <c r="Z36" i="9"/>
  <c r="U36" i="9"/>
  <c r="R36" i="9"/>
  <c r="Q36" i="9"/>
  <c r="P36" i="9"/>
  <c r="BN35" i="9"/>
  <c r="BM35" i="9"/>
  <c r="BL35" i="9"/>
  <c r="BA35" i="9"/>
  <c r="AX35" i="9"/>
  <c r="AS35" i="9"/>
  <c r="AP35" i="9"/>
  <c r="AK35" i="9"/>
  <c r="AH35" i="9"/>
  <c r="AC35" i="9"/>
  <c r="Z35" i="9"/>
  <c r="U35" i="9"/>
  <c r="R35" i="9"/>
  <c r="Q35" i="9"/>
  <c r="P35" i="9"/>
  <c r="BN34" i="9"/>
  <c r="BM34" i="9"/>
  <c r="BL34" i="9"/>
  <c r="BA34" i="9"/>
  <c r="AX34" i="9"/>
  <c r="AS34" i="9"/>
  <c r="AP34" i="9"/>
  <c r="AK34" i="9"/>
  <c r="AH34" i="9"/>
  <c r="AC34" i="9"/>
  <c r="Z34" i="9"/>
  <c r="U34" i="9"/>
  <c r="R34" i="9"/>
  <c r="Q34" i="9"/>
  <c r="P34" i="9"/>
  <c r="BN33" i="9"/>
  <c r="BM33" i="9"/>
  <c r="BL33" i="9"/>
  <c r="BA33" i="9"/>
  <c r="AX33" i="9"/>
  <c r="AS33" i="9"/>
  <c r="AP33" i="9"/>
  <c r="AK33" i="9"/>
  <c r="AH33" i="9"/>
  <c r="AC33" i="9"/>
  <c r="Z33" i="9"/>
  <c r="U33" i="9"/>
  <c r="R33" i="9"/>
  <c r="Q33" i="9"/>
  <c r="P33" i="9"/>
  <c r="BN32" i="9"/>
  <c r="BM32" i="9"/>
  <c r="BL32" i="9"/>
  <c r="BA32" i="9"/>
  <c r="AX32" i="9"/>
  <c r="AS32" i="9"/>
  <c r="AP32" i="9"/>
  <c r="AK32" i="9"/>
  <c r="AH32" i="9"/>
  <c r="AC32" i="9"/>
  <c r="Z32" i="9"/>
  <c r="U32" i="9"/>
  <c r="R32" i="9"/>
  <c r="Q32" i="9"/>
  <c r="P32" i="9"/>
  <c r="BN31" i="9"/>
  <c r="BM31" i="9"/>
  <c r="BL31" i="9"/>
  <c r="BA31" i="9"/>
  <c r="AX31" i="9"/>
  <c r="AS31" i="9"/>
  <c r="AP31" i="9"/>
  <c r="AK31" i="9"/>
  <c r="AH31" i="9"/>
  <c r="AC31" i="9"/>
  <c r="Z31" i="9"/>
  <c r="U31" i="9"/>
  <c r="R31" i="9"/>
  <c r="Q31" i="9"/>
  <c r="P31" i="9"/>
  <c r="BN30" i="9"/>
  <c r="BM30" i="9"/>
  <c r="BL30" i="9"/>
  <c r="BA30" i="9"/>
  <c r="AX30" i="9"/>
  <c r="AS30" i="9"/>
  <c r="AP30" i="9"/>
  <c r="AK30" i="9"/>
  <c r="AH30" i="9"/>
  <c r="AC30" i="9"/>
  <c r="Z30" i="9"/>
  <c r="U30" i="9"/>
  <c r="R30" i="9"/>
  <c r="Q30" i="9"/>
  <c r="P30" i="9"/>
  <c r="BN29" i="9"/>
  <c r="BM29" i="9"/>
  <c r="BL29" i="9"/>
  <c r="BA29" i="9"/>
  <c r="AX29" i="9"/>
  <c r="AS29" i="9"/>
  <c r="AP29" i="9"/>
  <c r="AK29" i="9"/>
  <c r="AH29" i="9"/>
  <c r="AC29" i="9"/>
  <c r="Z29" i="9"/>
  <c r="U29" i="9"/>
  <c r="R29" i="9"/>
  <c r="Q29" i="9"/>
  <c r="P29" i="9"/>
  <c r="BN28" i="9"/>
  <c r="BM28" i="9"/>
  <c r="BL28" i="9"/>
  <c r="BA28" i="9"/>
  <c r="AX28" i="9"/>
  <c r="AS28" i="9"/>
  <c r="AP28" i="9"/>
  <c r="AK28" i="9"/>
  <c r="AH28" i="9"/>
  <c r="AC28" i="9"/>
  <c r="Z28" i="9"/>
  <c r="U28" i="9"/>
  <c r="R28" i="9"/>
  <c r="Q28" i="9"/>
  <c r="P28" i="9"/>
  <c r="BN27" i="9"/>
  <c r="BM27" i="9"/>
  <c r="BL27" i="9"/>
  <c r="BA27" i="9"/>
  <c r="AX27" i="9"/>
  <c r="AS27" i="9"/>
  <c r="AP27" i="9"/>
  <c r="AK27" i="9"/>
  <c r="AH27" i="9"/>
  <c r="AC27" i="9"/>
  <c r="Z27" i="9"/>
  <c r="U27" i="9"/>
  <c r="R27" i="9"/>
  <c r="Q27" i="9"/>
  <c r="P27" i="9"/>
  <c r="BN26" i="9"/>
  <c r="BM26" i="9"/>
  <c r="BL26" i="9"/>
  <c r="BA26" i="9"/>
  <c r="AX26" i="9"/>
  <c r="AS26" i="9"/>
  <c r="AP26" i="9"/>
  <c r="AK26" i="9"/>
  <c r="AH26" i="9"/>
  <c r="AC26" i="9"/>
  <c r="Z26" i="9"/>
  <c r="U26" i="9"/>
  <c r="R26" i="9"/>
  <c r="Q26" i="9"/>
  <c r="P26" i="9"/>
  <c r="BN25" i="9"/>
  <c r="BM25" i="9"/>
  <c r="BL25" i="9"/>
  <c r="BA25" i="9"/>
  <c r="AX25" i="9"/>
  <c r="AS25" i="9"/>
  <c r="AP25" i="9"/>
  <c r="AK25" i="9"/>
  <c r="AH25" i="9"/>
  <c r="AC25" i="9"/>
  <c r="Z25" i="9"/>
  <c r="U25" i="9"/>
  <c r="R25" i="9"/>
  <c r="Q25" i="9"/>
  <c r="P25" i="9"/>
  <c r="BN24" i="9"/>
  <c r="BM24" i="9"/>
  <c r="BL24" i="9"/>
  <c r="BA24" i="9"/>
  <c r="AX24" i="9"/>
  <c r="AS24" i="9"/>
  <c r="AP24" i="9"/>
  <c r="AK24" i="9"/>
  <c r="AH24" i="9"/>
  <c r="AC24" i="9"/>
  <c r="Z24" i="9"/>
  <c r="U24" i="9"/>
  <c r="R24" i="9"/>
  <c r="Q24" i="9"/>
  <c r="P24" i="9"/>
  <c r="BN23" i="9"/>
  <c r="BM23" i="9"/>
  <c r="BL23" i="9"/>
  <c r="BA23" i="9"/>
  <c r="AX23" i="9"/>
  <c r="AS23" i="9"/>
  <c r="AP23" i="9"/>
  <c r="AK23" i="9"/>
  <c r="AH23" i="9"/>
  <c r="AC23" i="9"/>
  <c r="Z23" i="9"/>
  <c r="U23" i="9"/>
  <c r="R23" i="9"/>
  <c r="Q23" i="9"/>
  <c r="P23" i="9"/>
  <c r="BN22" i="9"/>
  <c r="BM22" i="9"/>
  <c r="BL22" i="9"/>
  <c r="BA22" i="9"/>
  <c r="AX22" i="9"/>
  <c r="AS22" i="9"/>
  <c r="AP22" i="9"/>
  <c r="AK22" i="9"/>
  <c r="AH22" i="9"/>
  <c r="AC22" i="9"/>
  <c r="Z22" i="9"/>
  <c r="U22" i="9"/>
  <c r="R22" i="9"/>
  <c r="Q22" i="9"/>
  <c r="P22" i="9"/>
  <c r="BN21" i="9"/>
  <c r="BM21" i="9"/>
  <c r="BL21" i="9"/>
  <c r="BA21" i="9"/>
  <c r="AX21" i="9"/>
  <c r="AS21" i="9"/>
  <c r="AP21" i="9"/>
  <c r="AK21" i="9"/>
  <c r="AH21" i="9"/>
  <c r="AC21" i="9"/>
  <c r="Z21" i="9"/>
  <c r="U21" i="9"/>
  <c r="R21" i="9"/>
  <c r="Q21" i="9"/>
  <c r="P21" i="9"/>
  <c r="BN20" i="9"/>
  <c r="BM20" i="9"/>
  <c r="BL20" i="9"/>
  <c r="BA20" i="9"/>
  <c r="AX20" i="9"/>
  <c r="AS20" i="9"/>
  <c r="AP20" i="9"/>
  <c r="AK20" i="9"/>
  <c r="AH20" i="9"/>
  <c r="AC20" i="9"/>
  <c r="Z20" i="9"/>
  <c r="U20" i="9"/>
  <c r="R20" i="9"/>
  <c r="Q20" i="9"/>
  <c r="P20" i="9"/>
  <c r="BN19" i="9"/>
  <c r="BM19" i="9"/>
  <c r="BL19" i="9"/>
  <c r="BA19" i="9"/>
  <c r="AX19" i="9"/>
  <c r="AS19" i="9"/>
  <c r="AP19" i="9"/>
  <c r="AK19" i="9"/>
  <c r="AH19" i="9"/>
  <c r="AC19" i="9"/>
  <c r="Z19" i="9"/>
  <c r="U19" i="9"/>
  <c r="R19" i="9"/>
  <c r="Q19" i="9"/>
  <c r="P19" i="9"/>
  <c r="BN18" i="9"/>
  <c r="BM18" i="9"/>
  <c r="BL18" i="9"/>
  <c r="BA18" i="9"/>
  <c r="AX18" i="9"/>
  <c r="AS18" i="9"/>
  <c r="AP18" i="9"/>
  <c r="AK18" i="9"/>
  <c r="AH18" i="9"/>
  <c r="AC18" i="9"/>
  <c r="Z18" i="9"/>
  <c r="U18" i="9"/>
  <c r="R18" i="9"/>
  <c r="Q18" i="9"/>
  <c r="P18" i="9"/>
  <c r="BN17" i="9"/>
  <c r="BM17" i="9"/>
  <c r="BL17" i="9"/>
  <c r="BA17" i="9"/>
  <c r="AX17" i="9"/>
  <c r="AS17" i="9"/>
  <c r="AP17" i="9"/>
  <c r="AK17" i="9"/>
  <c r="AH17" i="9"/>
  <c r="AC17" i="9"/>
  <c r="Z17" i="9"/>
  <c r="U17" i="9"/>
  <c r="R17" i="9"/>
  <c r="Q17" i="9"/>
  <c r="P17" i="9"/>
  <c r="BN16" i="9"/>
  <c r="BM16" i="9"/>
  <c r="BL16" i="9"/>
  <c r="BA16" i="9"/>
  <c r="AX16" i="9"/>
  <c r="AS16" i="9"/>
  <c r="AP16" i="9"/>
  <c r="AK16" i="9"/>
  <c r="AH16" i="9"/>
  <c r="AC16" i="9"/>
  <c r="Z16" i="9"/>
  <c r="U16" i="9"/>
  <c r="R16" i="9"/>
  <c r="Q16" i="9"/>
  <c r="P16" i="9"/>
  <c r="BN15" i="9"/>
  <c r="BM15" i="9"/>
  <c r="BL15" i="9"/>
  <c r="BA15" i="9"/>
  <c r="AX15" i="9"/>
  <c r="AS15" i="9"/>
  <c r="AP15" i="9"/>
  <c r="AK15" i="9"/>
  <c r="AH15" i="9"/>
  <c r="AC15" i="9"/>
  <c r="Z15" i="9"/>
  <c r="U15" i="9"/>
  <c r="R15" i="9"/>
  <c r="Q15" i="9"/>
  <c r="P15" i="9"/>
  <c r="BN14" i="9"/>
  <c r="BM14" i="9"/>
  <c r="BL14" i="9"/>
  <c r="BA14" i="9"/>
  <c r="AX14" i="9"/>
  <c r="AS14" i="9"/>
  <c r="AP14" i="9"/>
  <c r="AK14" i="9"/>
  <c r="AH14" i="9"/>
  <c r="AC14" i="9"/>
  <c r="Z14" i="9"/>
  <c r="U14" i="9"/>
  <c r="R14" i="9"/>
  <c r="Q14" i="9"/>
  <c r="P14" i="9"/>
  <c r="BN13" i="9"/>
  <c r="BM13" i="9"/>
  <c r="BL13" i="9"/>
  <c r="BA13" i="9"/>
  <c r="AX13" i="9"/>
  <c r="AS13" i="9"/>
  <c r="AP13" i="9"/>
  <c r="AK13" i="9"/>
  <c r="AH13" i="9"/>
  <c r="AC13" i="9"/>
  <c r="Z13" i="9"/>
  <c r="U13" i="9"/>
  <c r="R13" i="9"/>
  <c r="Q13" i="9"/>
  <c r="P13" i="9"/>
  <c r="BN12" i="9"/>
  <c r="BM12" i="9"/>
  <c r="BL12" i="9"/>
  <c r="BA12" i="9"/>
  <c r="AX12" i="9"/>
  <c r="AS12" i="9"/>
  <c r="AP12" i="9"/>
  <c r="AK12" i="9"/>
  <c r="AH12" i="9"/>
  <c r="AC12" i="9"/>
  <c r="Z12" i="9"/>
  <c r="U12" i="9"/>
  <c r="R12" i="9"/>
  <c r="Q12" i="9"/>
  <c r="P12" i="9"/>
  <c r="D62" i="8"/>
  <c r="O61" i="8" s="1"/>
  <c r="O60" i="8"/>
  <c r="O59" i="8"/>
  <c r="O58" i="8"/>
  <c r="O57" i="8"/>
  <c r="O56" i="8"/>
  <c r="P56" i="8" s="1"/>
  <c r="BN51" i="8"/>
  <c r="BM51" i="8"/>
  <c r="BL51" i="8"/>
  <c r="BA51" i="8"/>
  <c r="AX51" i="8"/>
  <c r="AS51" i="8"/>
  <c r="AP51" i="8"/>
  <c r="AK51" i="8"/>
  <c r="AH51" i="8"/>
  <c r="AC51" i="8"/>
  <c r="Z51" i="8"/>
  <c r="U51" i="8"/>
  <c r="R51" i="8"/>
  <c r="Q51" i="8"/>
  <c r="P51" i="8"/>
  <c r="BN50" i="8"/>
  <c r="BM50" i="8"/>
  <c r="BL50" i="8"/>
  <c r="BA50" i="8"/>
  <c r="AX50" i="8"/>
  <c r="AS50" i="8"/>
  <c r="AP50" i="8"/>
  <c r="AK50" i="8"/>
  <c r="AH50" i="8"/>
  <c r="AC50" i="8"/>
  <c r="Z50" i="8"/>
  <c r="U50" i="8"/>
  <c r="R50" i="8"/>
  <c r="Q50" i="8"/>
  <c r="P50" i="8"/>
  <c r="BN49" i="8"/>
  <c r="BM49" i="8"/>
  <c r="BL49" i="8"/>
  <c r="BA49" i="8"/>
  <c r="AX49" i="8"/>
  <c r="AS49" i="8"/>
  <c r="AP49" i="8"/>
  <c r="AK49" i="8"/>
  <c r="AH49" i="8"/>
  <c r="AC49" i="8"/>
  <c r="Z49" i="8"/>
  <c r="U49" i="8"/>
  <c r="R49" i="8"/>
  <c r="Q49" i="8"/>
  <c r="P49" i="8"/>
  <c r="BN48" i="8"/>
  <c r="BM48" i="8"/>
  <c r="BL48" i="8"/>
  <c r="BA48" i="8"/>
  <c r="AX48" i="8"/>
  <c r="AS48" i="8"/>
  <c r="AP48" i="8"/>
  <c r="AK48" i="8"/>
  <c r="AH48" i="8"/>
  <c r="AC48" i="8"/>
  <c r="Z48" i="8"/>
  <c r="U48" i="8"/>
  <c r="R48" i="8"/>
  <c r="Q48" i="8"/>
  <c r="P48" i="8"/>
  <c r="BN47" i="8"/>
  <c r="BM47" i="8"/>
  <c r="BL47" i="8"/>
  <c r="BA47" i="8"/>
  <c r="AX47" i="8"/>
  <c r="AS47" i="8"/>
  <c r="AP47" i="8"/>
  <c r="AK47" i="8"/>
  <c r="AH47" i="8"/>
  <c r="AC47" i="8"/>
  <c r="Z47" i="8"/>
  <c r="U47" i="8"/>
  <c r="R47" i="8"/>
  <c r="Q47" i="8"/>
  <c r="P47" i="8"/>
  <c r="BN46" i="8"/>
  <c r="BM46" i="8"/>
  <c r="BL46" i="8"/>
  <c r="BA46" i="8"/>
  <c r="AX46" i="8"/>
  <c r="AS46" i="8"/>
  <c r="AP46" i="8"/>
  <c r="AK46" i="8"/>
  <c r="AH46" i="8"/>
  <c r="AC46" i="8"/>
  <c r="Z46" i="8"/>
  <c r="U46" i="8"/>
  <c r="R46" i="8"/>
  <c r="Q46" i="8"/>
  <c r="P46" i="8"/>
  <c r="BN45" i="8"/>
  <c r="BM45" i="8"/>
  <c r="BL45" i="8"/>
  <c r="BA45" i="8"/>
  <c r="AX45" i="8"/>
  <c r="AS45" i="8"/>
  <c r="AP45" i="8"/>
  <c r="AK45" i="8"/>
  <c r="AH45" i="8"/>
  <c r="AC45" i="8"/>
  <c r="Z45" i="8"/>
  <c r="U45" i="8"/>
  <c r="R45" i="8"/>
  <c r="Q45" i="8"/>
  <c r="P45" i="8"/>
  <c r="BN44" i="8"/>
  <c r="BM44" i="8"/>
  <c r="BL44" i="8"/>
  <c r="BA44" i="8"/>
  <c r="AX44" i="8"/>
  <c r="AS44" i="8"/>
  <c r="AP44" i="8"/>
  <c r="AK44" i="8"/>
  <c r="AH44" i="8"/>
  <c r="AC44" i="8"/>
  <c r="Z44" i="8"/>
  <c r="U44" i="8"/>
  <c r="R44" i="8"/>
  <c r="Q44" i="8"/>
  <c r="P44" i="8"/>
  <c r="BN43" i="8"/>
  <c r="BM43" i="8"/>
  <c r="BL43" i="8"/>
  <c r="BA43" i="8"/>
  <c r="AX43" i="8"/>
  <c r="AS43" i="8"/>
  <c r="AP43" i="8"/>
  <c r="AK43" i="8"/>
  <c r="AH43" i="8"/>
  <c r="AC43" i="8"/>
  <c r="Z43" i="8"/>
  <c r="U43" i="8"/>
  <c r="R43" i="8"/>
  <c r="Q43" i="8"/>
  <c r="P43" i="8"/>
  <c r="BN42" i="8"/>
  <c r="BM42" i="8"/>
  <c r="BL42" i="8"/>
  <c r="BA42" i="8"/>
  <c r="AX42" i="8"/>
  <c r="AS42" i="8"/>
  <c r="AP42" i="8"/>
  <c r="AK42" i="8"/>
  <c r="AH42" i="8"/>
  <c r="AC42" i="8"/>
  <c r="Z42" i="8"/>
  <c r="U42" i="8"/>
  <c r="R42" i="8"/>
  <c r="Q42" i="8"/>
  <c r="P42" i="8"/>
  <c r="BN41" i="8"/>
  <c r="BM41" i="8"/>
  <c r="BL41" i="8"/>
  <c r="BA41" i="8"/>
  <c r="AX41" i="8"/>
  <c r="AS41" i="8"/>
  <c r="AP41" i="8"/>
  <c r="AK41" i="8"/>
  <c r="AH41" i="8"/>
  <c r="AC41" i="8"/>
  <c r="Z41" i="8"/>
  <c r="U41" i="8"/>
  <c r="R41" i="8"/>
  <c r="Q41" i="8"/>
  <c r="P41" i="8"/>
  <c r="BN40" i="8"/>
  <c r="BM40" i="8"/>
  <c r="BL40" i="8"/>
  <c r="BA40" i="8"/>
  <c r="AX40" i="8"/>
  <c r="AS40" i="8"/>
  <c r="AP40" i="8"/>
  <c r="AK40" i="8"/>
  <c r="AH40" i="8"/>
  <c r="AC40" i="8"/>
  <c r="Z40" i="8"/>
  <c r="U40" i="8"/>
  <c r="R40" i="8"/>
  <c r="Q40" i="8"/>
  <c r="P40" i="8"/>
  <c r="BN39" i="8"/>
  <c r="BM39" i="8"/>
  <c r="BL39" i="8"/>
  <c r="BA39" i="8"/>
  <c r="AX39" i="8"/>
  <c r="AS39" i="8"/>
  <c r="AP39" i="8"/>
  <c r="AK39" i="8"/>
  <c r="AH39" i="8"/>
  <c r="AC39" i="8"/>
  <c r="Z39" i="8"/>
  <c r="U39" i="8"/>
  <c r="R39" i="8"/>
  <c r="Q39" i="8"/>
  <c r="P39" i="8"/>
  <c r="BN38" i="8"/>
  <c r="BM38" i="8"/>
  <c r="BL38" i="8"/>
  <c r="BA38" i="8"/>
  <c r="AX38" i="8"/>
  <c r="AS38" i="8"/>
  <c r="AP38" i="8"/>
  <c r="AK38" i="8"/>
  <c r="AH38" i="8"/>
  <c r="AC38" i="8"/>
  <c r="Z38" i="8"/>
  <c r="U38" i="8"/>
  <c r="R38" i="8"/>
  <c r="Q38" i="8"/>
  <c r="P38" i="8"/>
  <c r="BN37" i="8"/>
  <c r="BM37" i="8"/>
  <c r="BL37" i="8"/>
  <c r="BA37" i="8"/>
  <c r="AX37" i="8"/>
  <c r="AS37" i="8"/>
  <c r="AP37" i="8"/>
  <c r="AK37" i="8"/>
  <c r="AH37" i="8"/>
  <c r="AC37" i="8"/>
  <c r="Z37" i="8"/>
  <c r="U37" i="8"/>
  <c r="R37" i="8"/>
  <c r="Q37" i="8"/>
  <c r="P37" i="8"/>
  <c r="BN36" i="8"/>
  <c r="BM36" i="8"/>
  <c r="BL36" i="8"/>
  <c r="BA36" i="8"/>
  <c r="AX36" i="8"/>
  <c r="AS36" i="8"/>
  <c r="AP36" i="8"/>
  <c r="AK36" i="8"/>
  <c r="AH36" i="8"/>
  <c r="AC36" i="8"/>
  <c r="Z36" i="8"/>
  <c r="U36" i="8"/>
  <c r="R36" i="8"/>
  <c r="Q36" i="8"/>
  <c r="P36" i="8"/>
  <c r="BN35" i="8"/>
  <c r="BM35" i="8"/>
  <c r="BL35" i="8"/>
  <c r="BA35" i="8"/>
  <c r="AX35" i="8"/>
  <c r="AS35" i="8"/>
  <c r="AP35" i="8"/>
  <c r="AK35" i="8"/>
  <c r="AH35" i="8"/>
  <c r="AC35" i="8"/>
  <c r="Z35" i="8"/>
  <c r="U35" i="8"/>
  <c r="R35" i="8"/>
  <c r="Q35" i="8"/>
  <c r="P35" i="8"/>
  <c r="BN34" i="8"/>
  <c r="BM34" i="8"/>
  <c r="BL34" i="8"/>
  <c r="BA34" i="8"/>
  <c r="AX34" i="8"/>
  <c r="AS34" i="8"/>
  <c r="AP34" i="8"/>
  <c r="AK34" i="8"/>
  <c r="AH34" i="8"/>
  <c r="AC34" i="8"/>
  <c r="Z34" i="8"/>
  <c r="U34" i="8"/>
  <c r="R34" i="8"/>
  <c r="Q34" i="8"/>
  <c r="P34" i="8"/>
  <c r="BN33" i="8"/>
  <c r="BM33" i="8"/>
  <c r="BL33" i="8"/>
  <c r="BA33" i="8"/>
  <c r="AX33" i="8"/>
  <c r="AS33" i="8"/>
  <c r="AP33" i="8"/>
  <c r="AK33" i="8"/>
  <c r="AH33" i="8"/>
  <c r="AC33" i="8"/>
  <c r="Z33" i="8"/>
  <c r="U33" i="8"/>
  <c r="R33" i="8"/>
  <c r="Q33" i="8"/>
  <c r="P33" i="8"/>
  <c r="BN32" i="8"/>
  <c r="BM32" i="8"/>
  <c r="BL32" i="8"/>
  <c r="BA32" i="8"/>
  <c r="AX32" i="8"/>
  <c r="AS32" i="8"/>
  <c r="AP32" i="8"/>
  <c r="AK32" i="8"/>
  <c r="AH32" i="8"/>
  <c r="AC32" i="8"/>
  <c r="Z32" i="8"/>
  <c r="U32" i="8"/>
  <c r="R32" i="8"/>
  <c r="Q32" i="8"/>
  <c r="P32" i="8"/>
  <c r="BN31" i="8"/>
  <c r="BM31" i="8"/>
  <c r="BL31" i="8"/>
  <c r="BA31" i="8"/>
  <c r="AX31" i="8"/>
  <c r="AS31" i="8"/>
  <c r="AP31" i="8"/>
  <c r="AK31" i="8"/>
  <c r="AH31" i="8"/>
  <c r="AC31" i="8"/>
  <c r="Z31" i="8"/>
  <c r="U31" i="8"/>
  <c r="R31" i="8"/>
  <c r="Q31" i="8"/>
  <c r="P31" i="8"/>
  <c r="BN30" i="8"/>
  <c r="BM30" i="8"/>
  <c r="BL30" i="8"/>
  <c r="BA30" i="8"/>
  <c r="AX30" i="8"/>
  <c r="AS30" i="8"/>
  <c r="AP30" i="8"/>
  <c r="AK30" i="8"/>
  <c r="AH30" i="8"/>
  <c r="AC30" i="8"/>
  <c r="Z30" i="8"/>
  <c r="U30" i="8"/>
  <c r="R30" i="8"/>
  <c r="Q30" i="8"/>
  <c r="P30" i="8"/>
  <c r="BN29" i="8"/>
  <c r="BM29" i="8"/>
  <c r="BL29" i="8"/>
  <c r="BA29" i="8"/>
  <c r="AX29" i="8"/>
  <c r="AS29" i="8"/>
  <c r="AP29" i="8"/>
  <c r="AK29" i="8"/>
  <c r="AH29" i="8"/>
  <c r="AC29" i="8"/>
  <c r="Z29" i="8"/>
  <c r="U29" i="8"/>
  <c r="R29" i="8"/>
  <c r="Q29" i="8"/>
  <c r="P29" i="8"/>
  <c r="BN28" i="8"/>
  <c r="BM28" i="8"/>
  <c r="BL28" i="8"/>
  <c r="BA28" i="8"/>
  <c r="AX28" i="8"/>
  <c r="AS28" i="8"/>
  <c r="AP28" i="8"/>
  <c r="AK28" i="8"/>
  <c r="AH28" i="8"/>
  <c r="AC28" i="8"/>
  <c r="Z28" i="8"/>
  <c r="U28" i="8"/>
  <c r="R28" i="8"/>
  <c r="Q28" i="8"/>
  <c r="P28" i="8"/>
  <c r="BN27" i="8"/>
  <c r="BM27" i="8"/>
  <c r="BL27" i="8"/>
  <c r="BA27" i="8"/>
  <c r="AX27" i="8"/>
  <c r="AS27" i="8"/>
  <c r="AP27" i="8"/>
  <c r="AK27" i="8"/>
  <c r="AH27" i="8"/>
  <c r="AC27" i="8"/>
  <c r="Z27" i="8"/>
  <c r="U27" i="8"/>
  <c r="R27" i="8"/>
  <c r="Q27" i="8"/>
  <c r="P27" i="8"/>
  <c r="BN26" i="8"/>
  <c r="BM26" i="8"/>
  <c r="BL26" i="8"/>
  <c r="BA26" i="8"/>
  <c r="AX26" i="8"/>
  <c r="AS26" i="8"/>
  <c r="AP26" i="8"/>
  <c r="AK26" i="8"/>
  <c r="AH26" i="8"/>
  <c r="AC26" i="8"/>
  <c r="Z26" i="8"/>
  <c r="U26" i="8"/>
  <c r="R26" i="8"/>
  <c r="Q26" i="8"/>
  <c r="P26" i="8"/>
  <c r="BN25" i="8"/>
  <c r="BM25" i="8"/>
  <c r="BL25" i="8"/>
  <c r="BA25" i="8"/>
  <c r="AX25" i="8"/>
  <c r="AS25" i="8"/>
  <c r="AP25" i="8"/>
  <c r="AK25" i="8"/>
  <c r="AH25" i="8"/>
  <c r="AC25" i="8"/>
  <c r="Z25" i="8"/>
  <c r="U25" i="8"/>
  <c r="R25" i="8"/>
  <c r="Q25" i="8"/>
  <c r="P25" i="8"/>
  <c r="BN24" i="8"/>
  <c r="BM24" i="8"/>
  <c r="BL24" i="8"/>
  <c r="BA24" i="8"/>
  <c r="AX24" i="8"/>
  <c r="AS24" i="8"/>
  <c r="AP24" i="8"/>
  <c r="AK24" i="8"/>
  <c r="AH24" i="8"/>
  <c r="AC24" i="8"/>
  <c r="Z24" i="8"/>
  <c r="U24" i="8"/>
  <c r="R24" i="8"/>
  <c r="Q24" i="8"/>
  <c r="P24" i="8"/>
  <c r="BN23" i="8"/>
  <c r="BM23" i="8"/>
  <c r="BL23" i="8"/>
  <c r="BA23" i="8"/>
  <c r="AX23" i="8"/>
  <c r="AS23" i="8"/>
  <c r="AP23" i="8"/>
  <c r="AK23" i="8"/>
  <c r="AH23" i="8"/>
  <c r="AC23" i="8"/>
  <c r="Z23" i="8"/>
  <c r="U23" i="8"/>
  <c r="R23" i="8"/>
  <c r="Q23" i="8"/>
  <c r="P23" i="8"/>
  <c r="BN22" i="8"/>
  <c r="BM22" i="8"/>
  <c r="BL22" i="8"/>
  <c r="BA22" i="8"/>
  <c r="AX22" i="8"/>
  <c r="AS22" i="8"/>
  <c r="AP22" i="8"/>
  <c r="AK22" i="8"/>
  <c r="AH22" i="8"/>
  <c r="AC22" i="8"/>
  <c r="Z22" i="8"/>
  <c r="U22" i="8"/>
  <c r="R22" i="8"/>
  <c r="Q22" i="8"/>
  <c r="P22" i="8"/>
  <c r="BN21" i="8"/>
  <c r="BM21" i="8"/>
  <c r="BL21" i="8"/>
  <c r="BA21" i="8"/>
  <c r="AX21" i="8"/>
  <c r="AS21" i="8"/>
  <c r="AP21" i="8"/>
  <c r="AK21" i="8"/>
  <c r="AH21" i="8"/>
  <c r="AC21" i="8"/>
  <c r="Z21" i="8"/>
  <c r="U21" i="8"/>
  <c r="R21" i="8"/>
  <c r="Q21" i="8"/>
  <c r="P21" i="8"/>
  <c r="BN20" i="8"/>
  <c r="BM20" i="8"/>
  <c r="BL20" i="8"/>
  <c r="BA20" i="8"/>
  <c r="AX20" i="8"/>
  <c r="AS20" i="8"/>
  <c r="AP20" i="8"/>
  <c r="AK20" i="8"/>
  <c r="AH20" i="8"/>
  <c r="AC20" i="8"/>
  <c r="Z20" i="8"/>
  <c r="U20" i="8"/>
  <c r="R20" i="8"/>
  <c r="Q20" i="8"/>
  <c r="P20" i="8"/>
  <c r="BN19" i="8"/>
  <c r="BM19" i="8"/>
  <c r="BL19" i="8"/>
  <c r="BA19" i="8"/>
  <c r="AX19" i="8"/>
  <c r="AS19" i="8"/>
  <c r="AP19" i="8"/>
  <c r="AK19" i="8"/>
  <c r="AH19" i="8"/>
  <c r="AC19" i="8"/>
  <c r="Z19" i="8"/>
  <c r="U19" i="8"/>
  <c r="R19" i="8"/>
  <c r="Q19" i="8"/>
  <c r="P19" i="8"/>
  <c r="BN18" i="8"/>
  <c r="BM18" i="8"/>
  <c r="BL18" i="8"/>
  <c r="BA18" i="8"/>
  <c r="AX18" i="8"/>
  <c r="AS18" i="8"/>
  <c r="AP18" i="8"/>
  <c r="AK18" i="8"/>
  <c r="AH18" i="8"/>
  <c r="AC18" i="8"/>
  <c r="Z18" i="8"/>
  <c r="U18" i="8"/>
  <c r="R18" i="8"/>
  <c r="Q18" i="8"/>
  <c r="P18" i="8"/>
  <c r="BN17" i="8"/>
  <c r="BM17" i="8"/>
  <c r="BL17" i="8"/>
  <c r="BA17" i="8"/>
  <c r="AX17" i="8"/>
  <c r="AS17" i="8"/>
  <c r="AP17" i="8"/>
  <c r="AK17" i="8"/>
  <c r="AH17" i="8"/>
  <c r="AC17" i="8"/>
  <c r="Z17" i="8"/>
  <c r="U17" i="8"/>
  <c r="R17" i="8"/>
  <c r="Q17" i="8"/>
  <c r="P17" i="8"/>
  <c r="BN16" i="8"/>
  <c r="BM16" i="8"/>
  <c r="BL16" i="8"/>
  <c r="BA16" i="8"/>
  <c r="AX16" i="8"/>
  <c r="AS16" i="8"/>
  <c r="AP16" i="8"/>
  <c r="AK16" i="8"/>
  <c r="AH16" i="8"/>
  <c r="AC16" i="8"/>
  <c r="Z16" i="8"/>
  <c r="U16" i="8"/>
  <c r="R16" i="8"/>
  <c r="Q16" i="8"/>
  <c r="P16" i="8"/>
  <c r="BN15" i="8"/>
  <c r="BM15" i="8"/>
  <c r="BL15" i="8"/>
  <c r="BA15" i="8"/>
  <c r="AX15" i="8"/>
  <c r="AS15" i="8"/>
  <c r="AP15" i="8"/>
  <c r="AK15" i="8"/>
  <c r="AH15" i="8"/>
  <c r="AC15" i="8"/>
  <c r="Z15" i="8"/>
  <c r="U15" i="8"/>
  <c r="R15" i="8"/>
  <c r="Q15" i="8"/>
  <c r="P15" i="8"/>
  <c r="BN14" i="8"/>
  <c r="BM14" i="8"/>
  <c r="BL14" i="8"/>
  <c r="BA14" i="8"/>
  <c r="AX14" i="8"/>
  <c r="AS14" i="8"/>
  <c r="AP14" i="8"/>
  <c r="AK14" i="8"/>
  <c r="AH14" i="8"/>
  <c r="AC14" i="8"/>
  <c r="Z14" i="8"/>
  <c r="U14" i="8"/>
  <c r="R14" i="8"/>
  <c r="Q14" i="8"/>
  <c r="P14" i="8"/>
  <c r="BN13" i="8"/>
  <c r="BM13" i="8"/>
  <c r="BL13" i="8"/>
  <c r="BA13" i="8"/>
  <c r="AX13" i="8"/>
  <c r="AS13" i="8"/>
  <c r="AP13" i="8"/>
  <c r="AK13" i="8"/>
  <c r="AH13" i="8"/>
  <c r="AC13" i="8"/>
  <c r="Z13" i="8"/>
  <c r="U13" i="8"/>
  <c r="R13" i="8"/>
  <c r="Q13" i="8"/>
  <c r="P13" i="8"/>
  <c r="BN12" i="8"/>
  <c r="BM12" i="8"/>
  <c r="BL12" i="8"/>
  <c r="BA12" i="8"/>
  <c r="AX12" i="8"/>
  <c r="AS12" i="8"/>
  <c r="AP12" i="8"/>
  <c r="AK12" i="8"/>
  <c r="AH12" i="8"/>
  <c r="AC12" i="8"/>
  <c r="Z12" i="8"/>
  <c r="U12" i="8"/>
  <c r="R12" i="8"/>
  <c r="Q12" i="8"/>
  <c r="P12" i="8"/>
  <c r="D62" i="7"/>
  <c r="O61" i="7" s="1"/>
  <c r="O58" i="7"/>
  <c r="O57" i="7"/>
  <c r="O56" i="7"/>
  <c r="P56" i="7" s="1"/>
  <c r="BN51" i="7"/>
  <c r="BM51" i="7"/>
  <c r="BL51" i="7"/>
  <c r="BA51" i="7"/>
  <c r="AX51" i="7"/>
  <c r="AS51" i="7"/>
  <c r="AP51" i="7"/>
  <c r="AK51" i="7"/>
  <c r="AH51" i="7"/>
  <c r="AC51" i="7"/>
  <c r="Z51" i="7"/>
  <c r="U51" i="7"/>
  <c r="R51" i="7"/>
  <c r="Q51" i="7"/>
  <c r="P51" i="7"/>
  <c r="BN50" i="7"/>
  <c r="BM50" i="7"/>
  <c r="BL50" i="7"/>
  <c r="BA50" i="7"/>
  <c r="AX50" i="7"/>
  <c r="AS50" i="7"/>
  <c r="AP50" i="7"/>
  <c r="AK50" i="7"/>
  <c r="AH50" i="7"/>
  <c r="AC50" i="7"/>
  <c r="Z50" i="7"/>
  <c r="U50" i="7"/>
  <c r="R50" i="7"/>
  <c r="Q50" i="7"/>
  <c r="P50" i="7"/>
  <c r="BN49" i="7"/>
  <c r="BM49" i="7"/>
  <c r="BL49" i="7"/>
  <c r="BA49" i="7"/>
  <c r="AX49" i="7"/>
  <c r="AS49" i="7"/>
  <c r="AP49" i="7"/>
  <c r="AK49" i="7"/>
  <c r="AH49" i="7"/>
  <c r="AC49" i="7"/>
  <c r="Z49" i="7"/>
  <c r="U49" i="7"/>
  <c r="R49" i="7"/>
  <c r="Q49" i="7"/>
  <c r="P49" i="7"/>
  <c r="BN48" i="7"/>
  <c r="BM48" i="7"/>
  <c r="BL48" i="7"/>
  <c r="BA48" i="7"/>
  <c r="AX48" i="7"/>
  <c r="AS48" i="7"/>
  <c r="AP48" i="7"/>
  <c r="AK48" i="7"/>
  <c r="AH48" i="7"/>
  <c r="AC48" i="7"/>
  <c r="Z48" i="7"/>
  <c r="U48" i="7"/>
  <c r="R48" i="7"/>
  <c r="Q48" i="7"/>
  <c r="P48" i="7"/>
  <c r="BN47" i="7"/>
  <c r="BM47" i="7"/>
  <c r="BL47" i="7"/>
  <c r="BA47" i="7"/>
  <c r="AX47" i="7"/>
  <c r="AS47" i="7"/>
  <c r="AP47" i="7"/>
  <c r="AK47" i="7"/>
  <c r="AH47" i="7"/>
  <c r="AC47" i="7"/>
  <c r="Z47" i="7"/>
  <c r="U47" i="7"/>
  <c r="R47" i="7"/>
  <c r="Q47" i="7"/>
  <c r="P47" i="7"/>
  <c r="BN46" i="7"/>
  <c r="BM46" i="7"/>
  <c r="BL46" i="7"/>
  <c r="BA46" i="7"/>
  <c r="AX46" i="7"/>
  <c r="AS46" i="7"/>
  <c r="AP46" i="7"/>
  <c r="AK46" i="7"/>
  <c r="AH46" i="7"/>
  <c r="AC46" i="7"/>
  <c r="Z46" i="7"/>
  <c r="U46" i="7"/>
  <c r="R46" i="7"/>
  <c r="Q46" i="7"/>
  <c r="P46" i="7"/>
  <c r="BN45" i="7"/>
  <c r="BM45" i="7"/>
  <c r="BL45" i="7"/>
  <c r="BA45" i="7"/>
  <c r="AX45" i="7"/>
  <c r="AS45" i="7"/>
  <c r="AP45" i="7"/>
  <c r="AK45" i="7"/>
  <c r="AH45" i="7"/>
  <c r="AC45" i="7"/>
  <c r="Z45" i="7"/>
  <c r="U45" i="7"/>
  <c r="R45" i="7"/>
  <c r="Q45" i="7"/>
  <c r="P45" i="7"/>
  <c r="BN44" i="7"/>
  <c r="BM44" i="7"/>
  <c r="BL44" i="7"/>
  <c r="BA44" i="7"/>
  <c r="AX44" i="7"/>
  <c r="AS44" i="7"/>
  <c r="AP44" i="7"/>
  <c r="AK44" i="7"/>
  <c r="AH44" i="7"/>
  <c r="AC44" i="7"/>
  <c r="Z44" i="7"/>
  <c r="U44" i="7"/>
  <c r="R44" i="7"/>
  <c r="Q44" i="7"/>
  <c r="P44" i="7"/>
  <c r="BN43" i="7"/>
  <c r="BM43" i="7"/>
  <c r="BL43" i="7"/>
  <c r="BA43" i="7"/>
  <c r="AX43" i="7"/>
  <c r="AS43" i="7"/>
  <c r="AP43" i="7"/>
  <c r="AK43" i="7"/>
  <c r="AH43" i="7"/>
  <c r="AC43" i="7"/>
  <c r="Z43" i="7"/>
  <c r="U43" i="7"/>
  <c r="R43" i="7"/>
  <c r="Q43" i="7"/>
  <c r="P43" i="7"/>
  <c r="BN42" i="7"/>
  <c r="BM42" i="7"/>
  <c r="BL42" i="7"/>
  <c r="BA42" i="7"/>
  <c r="AX42" i="7"/>
  <c r="AS42" i="7"/>
  <c r="AP42" i="7"/>
  <c r="AK42" i="7"/>
  <c r="AH42" i="7"/>
  <c r="AC42" i="7"/>
  <c r="Z42" i="7"/>
  <c r="U42" i="7"/>
  <c r="R42" i="7"/>
  <c r="Q42" i="7"/>
  <c r="P42" i="7"/>
  <c r="BN41" i="7"/>
  <c r="BM41" i="7"/>
  <c r="BL41" i="7"/>
  <c r="BA41" i="7"/>
  <c r="AX41" i="7"/>
  <c r="AS41" i="7"/>
  <c r="AP41" i="7"/>
  <c r="AK41" i="7"/>
  <c r="AH41" i="7"/>
  <c r="AC41" i="7"/>
  <c r="Z41" i="7"/>
  <c r="U41" i="7"/>
  <c r="R41" i="7"/>
  <c r="Q41" i="7"/>
  <c r="P41" i="7"/>
  <c r="BN40" i="7"/>
  <c r="BM40" i="7"/>
  <c r="BL40" i="7"/>
  <c r="BA40" i="7"/>
  <c r="AX40" i="7"/>
  <c r="AS40" i="7"/>
  <c r="AP40" i="7"/>
  <c r="AK40" i="7"/>
  <c r="AH40" i="7"/>
  <c r="AC40" i="7"/>
  <c r="Z40" i="7"/>
  <c r="U40" i="7"/>
  <c r="R40" i="7"/>
  <c r="Q40" i="7"/>
  <c r="P40" i="7"/>
  <c r="BN39" i="7"/>
  <c r="BM39" i="7"/>
  <c r="BL39" i="7"/>
  <c r="BA39" i="7"/>
  <c r="AX39" i="7"/>
  <c r="AS39" i="7"/>
  <c r="AP39" i="7"/>
  <c r="AK39" i="7"/>
  <c r="AH39" i="7"/>
  <c r="AC39" i="7"/>
  <c r="Z39" i="7"/>
  <c r="U39" i="7"/>
  <c r="R39" i="7"/>
  <c r="Q39" i="7"/>
  <c r="P39" i="7"/>
  <c r="BN38" i="7"/>
  <c r="BM38" i="7"/>
  <c r="BL38" i="7"/>
  <c r="BA38" i="7"/>
  <c r="AX38" i="7"/>
  <c r="AS38" i="7"/>
  <c r="AP38" i="7"/>
  <c r="AK38" i="7"/>
  <c r="AH38" i="7"/>
  <c r="AC38" i="7"/>
  <c r="Z38" i="7"/>
  <c r="U38" i="7"/>
  <c r="R38" i="7"/>
  <c r="Q38" i="7"/>
  <c r="P38" i="7"/>
  <c r="BN37" i="7"/>
  <c r="BM37" i="7"/>
  <c r="BL37" i="7"/>
  <c r="BA37" i="7"/>
  <c r="AX37" i="7"/>
  <c r="AS37" i="7"/>
  <c r="AP37" i="7"/>
  <c r="AK37" i="7"/>
  <c r="AH37" i="7"/>
  <c r="AC37" i="7"/>
  <c r="Z37" i="7"/>
  <c r="U37" i="7"/>
  <c r="R37" i="7"/>
  <c r="Q37" i="7"/>
  <c r="P37" i="7"/>
  <c r="BN36" i="7"/>
  <c r="BM36" i="7"/>
  <c r="BL36" i="7"/>
  <c r="BA36" i="7"/>
  <c r="AX36" i="7"/>
  <c r="AS36" i="7"/>
  <c r="AP36" i="7"/>
  <c r="AK36" i="7"/>
  <c r="AH36" i="7"/>
  <c r="AC36" i="7"/>
  <c r="Z36" i="7"/>
  <c r="U36" i="7"/>
  <c r="R36" i="7"/>
  <c r="Q36" i="7"/>
  <c r="P36" i="7"/>
  <c r="BN35" i="7"/>
  <c r="BM35" i="7"/>
  <c r="BL35" i="7"/>
  <c r="BA35" i="7"/>
  <c r="AX35" i="7"/>
  <c r="AS35" i="7"/>
  <c r="AP35" i="7"/>
  <c r="AK35" i="7"/>
  <c r="AH35" i="7"/>
  <c r="AC35" i="7"/>
  <c r="Z35" i="7"/>
  <c r="U35" i="7"/>
  <c r="R35" i="7"/>
  <c r="Q35" i="7"/>
  <c r="P35" i="7"/>
  <c r="BN34" i="7"/>
  <c r="BM34" i="7"/>
  <c r="BL34" i="7"/>
  <c r="BA34" i="7"/>
  <c r="AX34" i="7"/>
  <c r="AS34" i="7"/>
  <c r="AP34" i="7"/>
  <c r="AK34" i="7"/>
  <c r="AH34" i="7"/>
  <c r="AC34" i="7"/>
  <c r="Z34" i="7"/>
  <c r="U34" i="7"/>
  <c r="R34" i="7"/>
  <c r="Q34" i="7"/>
  <c r="P34" i="7"/>
  <c r="BN33" i="7"/>
  <c r="BM33" i="7"/>
  <c r="BL33" i="7"/>
  <c r="BA33" i="7"/>
  <c r="AX33" i="7"/>
  <c r="AS33" i="7"/>
  <c r="AP33" i="7"/>
  <c r="AK33" i="7"/>
  <c r="AH33" i="7"/>
  <c r="AC33" i="7"/>
  <c r="Z33" i="7"/>
  <c r="U33" i="7"/>
  <c r="R33" i="7"/>
  <c r="Q33" i="7"/>
  <c r="P33" i="7"/>
  <c r="BN32" i="7"/>
  <c r="BM32" i="7"/>
  <c r="BL32" i="7"/>
  <c r="BA32" i="7"/>
  <c r="AX32" i="7"/>
  <c r="AS32" i="7"/>
  <c r="AP32" i="7"/>
  <c r="AK32" i="7"/>
  <c r="AH32" i="7"/>
  <c r="AC32" i="7"/>
  <c r="Z32" i="7"/>
  <c r="U32" i="7"/>
  <c r="R32" i="7"/>
  <c r="Q32" i="7"/>
  <c r="P32" i="7"/>
  <c r="BN31" i="7"/>
  <c r="BM31" i="7"/>
  <c r="BL31" i="7"/>
  <c r="BA31" i="7"/>
  <c r="AX31" i="7"/>
  <c r="AS31" i="7"/>
  <c r="AP31" i="7"/>
  <c r="AK31" i="7"/>
  <c r="AH31" i="7"/>
  <c r="AC31" i="7"/>
  <c r="Z31" i="7"/>
  <c r="U31" i="7"/>
  <c r="R31" i="7"/>
  <c r="Q31" i="7"/>
  <c r="P31" i="7"/>
  <c r="BN30" i="7"/>
  <c r="BM30" i="7"/>
  <c r="BL30" i="7"/>
  <c r="BA30" i="7"/>
  <c r="AX30" i="7"/>
  <c r="AS30" i="7"/>
  <c r="AP30" i="7"/>
  <c r="AK30" i="7"/>
  <c r="AH30" i="7"/>
  <c r="AC30" i="7"/>
  <c r="Z30" i="7"/>
  <c r="U30" i="7"/>
  <c r="R30" i="7"/>
  <c r="Q30" i="7"/>
  <c r="P30" i="7"/>
  <c r="BN29" i="7"/>
  <c r="BM29" i="7"/>
  <c r="BL29" i="7"/>
  <c r="BA29" i="7"/>
  <c r="AX29" i="7"/>
  <c r="AS29" i="7"/>
  <c r="AP29" i="7"/>
  <c r="AK29" i="7"/>
  <c r="AH29" i="7"/>
  <c r="AC29" i="7"/>
  <c r="Z29" i="7"/>
  <c r="U29" i="7"/>
  <c r="R29" i="7"/>
  <c r="Q29" i="7"/>
  <c r="P29" i="7"/>
  <c r="BN28" i="7"/>
  <c r="BM28" i="7"/>
  <c r="BL28" i="7"/>
  <c r="BA28" i="7"/>
  <c r="AX28" i="7"/>
  <c r="AS28" i="7"/>
  <c r="AP28" i="7"/>
  <c r="AK28" i="7"/>
  <c r="AH28" i="7"/>
  <c r="AC28" i="7"/>
  <c r="Z28" i="7"/>
  <c r="U28" i="7"/>
  <c r="R28" i="7"/>
  <c r="Q28" i="7"/>
  <c r="P28" i="7"/>
  <c r="BN27" i="7"/>
  <c r="BM27" i="7"/>
  <c r="BL27" i="7"/>
  <c r="BA27" i="7"/>
  <c r="AX27" i="7"/>
  <c r="AS27" i="7"/>
  <c r="AP27" i="7"/>
  <c r="AK27" i="7"/>
  <c r="AH27" i="7"/>
  <c r="AC27" i="7"/>
  <c r="Z27" i="7"/>
  <c r="U27" i="7"/>
  <c r="R27" i="7"/>
  <c r="Q27" i="7"/>
  <c r="P27" i="7"/>
  <c r="BN26" i="7"/>
  <c r="BM26" i="7"/>
  <c r="BL26" i="7"/>
  <c r="BA26" i="7"/>
  <c r="AX26" i="7"/>
  <c r="AS26" i="7"/>
  <c r="AP26" i="7"/>
  <c r="AK26" i="7"/>
  <c r="AH26" i="7"/>
  <c r="AC26" i="7"/>
  <c r="Z26" i="7"/>
  <c r="U26" i="7"/>
  <c r="R26" i="7"/>
  <c r="Q26" i="7"/>
  <c r="P26" i="7"/>
  <c r="BN25" i="7"/>
  <c r="BM25" i="7"/>
  <c r="BL25" i="7"/>
  <c r="BA25" i="7"/>
  <c r="AX25" i="7"/>
  <c r="AS25" i="7"/>
  <c r="AP25" i="7"/>
  <c r="AK25" i="7"/>
  <c r="AH25" i="7"/>
  <c r="AC25" i="7"/>
  <c r="Z25" i="7"/>
  <c r="U25" i="7"/>
  <c r="R25" i="7"/>
  <c r="Q25" i="7"/>
  <c r="P25" i="7"/>
  <c r="BN24" i="7"/>
  <c r="BM24" i="7"/>
  <c r="BL24" i="7"/>
  <c r="BA24" i="7"/>
  <c r="AX24" i="7"/>
  <c r="AS24" i="7"/>
  <c r="AP24" i="7"/>
  <c r="AK24" i="7"/>
  <c r="AH24" i="7"/>
  <c r="AC24" i="7"/>
  <c r="Z24" i="7"/>
  <c r="U24" i="7"/>
  <c r="R24" i="7"/>
  <c r="Q24" i="7"/>
  <c r="P24" i="7"/>
  <c r="BN23" i="7"/>
  <c r="BM23" i="7"/>
  <c r="BL23" i="7"/>
  <c r="BA23" i="7"/>
  <c r="AX23" i="7"/>
  <c r="AS23" i="7"/>
  <c r="AP23" i="7"/>
  <c r="AK23" i="7"/>
  <c r="AH23" i="7"/>
  <c r="AC23" i="7"/>
  <c r="Z23" i="7"/>
  <c r="U23" i="7"/>
  <c r="R23" i="7"/>
  <c r="Q23" i="7"/>
  <c r="P23" i="7"/>
  <c r="BN22" i="7"/>
  <c r="BM22" i="7"/>
  <c r="BL22" i="7"/>
  <c r="BA22" i="7"/>
  <c r="AX22" i="7"/>
  <c r="AS22" i="7"/>
  <c r="AP22" i="7"/>
  <c r="AK22" i="7"/>
  <c r="AH22" i="7"/>
  <c r="AC22" i="7"/>
  <c r="Z22" i="7"/>
  <c r="U22" i="7"/>
  <c r="R22" i="7"/>
  <c r="Q22" i="7"/>
  <c r="P22" i="7"/>
  <c r="BN21" i="7"/>
  <c r="BM21" i="7"/>
  <c r="BL21" i="7"/>
  <c r="BA21" i="7"/>
  <c r="AX21" i="7"/>
  <c r="AS21" i="7"/>
  <c r="AP21" i="7"/>
  <c r="AK21" i="7"/>
  <c r="AH21" i="7"/>
  <c r="AC21" i="7"/>
  <c r="Z21" i="7"/>
  <c r="U21" i="7"/>
  <c r="R21" i="7"/>
  <c r="Q21" i="7"/>
  <c r="P21" i="7"/>
  <c r="BN20" i="7"/>
  <c r="BM20" i="7"/>
  <c r="BL20" i="7"/>
  <c r="BA20" i="7"/>
  <c r="AX20" i="7"/>
  <c r="AS20" i="7"/>
  <c r="AP20" i="7"/>
  <c r="AK20" i="7"/>
  <c r="AH20" i="7"/>
  <c r="AC20" i="7"/>
  <c r="Z20" i="7"/>
  <c r="U20" i="7"/>
  <c r="R20" i="7"/>
  <c r="Q20" i="7"/>
  <c r="P20" i="7"/>
  <c r="BN19" i="7"/>
  <c r="BM19" i="7"/>
  <c r="BL19" i="7"/>
  <c r="BA19" i="7"/>
  <c r="AX19" i="7"/>
  <c r="AS19" i="7"/>
  <c r="AP19" i="7"/>
  <c r="AK19" i="7"/>
  <c r="AH19" i="7"/>
  <c r="AC19" i="7"/>
  <c r="Z19" i="7"/>
  <c r="U19" i="7"/>
  <c r="R19" i="7"/>
  <c r="Q19" i="7"/>
  <c r="P19" i="7"/>
  <c r="BN18" i="7"/>
  <c r="BM18" i="7"/>
  <c r="BL18" i="7"/>
  <c r="BA18" i="7"/>
  <c r="AX18" i="7"/>
  <c r="AS18" i="7"/>
  <c r="AP18" i="7"/>
  <c r="AK18" i="7"/>
  <c r="AH18" i="7"/>
  <c r="AC18" i="7"/>
  <c r="Z18" i="7"/>
  <c r="U18" i="7"/>
  <c r="R18" i="7"/>
  <c r="Q18" i="7"/>
  <c r="P18" i="7"/>
  <c r="BN17" i="7"/>
  <c r="BM17" i="7"/>
  <c r="BL17" i="7"/>
  <c r="BA17" i="7"/>
  <c r="AX17" i="7"/>
  <c r="AS17" i="7"/>
  <c r="AP17" i="7"/>
  <c r="AK17" i="7"/>
  <c r="AH17" i="7"/>
  <c r="AC17" i="7"/>
  <c r="Z17" i="7"/>
  <c r="U17" i="7"/>
  <c r="R17" i="7"/>
  <c r="Q17" i="7"/>
  <c r="P17" i="7"/>
  <c r="BN16" i="7"/>
  <c r="BM16" i="7"/>
  <c r="BL16" i="7"/>
  <c r="BA16" i="7"/>
  <c r="AX16" i="7"/>
  <c r="AS16" i="7"/>
  <c r="AP16" i="7"/>
  <c r="AK16" i="7"/>
  <c r="AH16" i="7"/>
  <c r="AC16" i="7"/>
  <c r="Z16" i="7"/>
  <c r="U16" i="7"/>
  <c r="R16" i="7"/>
  <c r="Q16" i="7"/>
  <c r="P16" i="7"/>
  <c r="BN15" i="7"/>
  <c r="BM15" i="7"/>
  <c r="BL15" i="7"/>
  <c r="BA15" i="7"/>
  <c r="AX15" i="7"/>
  <c r="AS15" i="7"/>
  <c r="AP15" i="7"/>
  <c r="AK15" i="7"/>
  <c r="AH15" i="7"/>
  <c r="AC15" i="7"/>
  <c r="Z15" i="7"/>
  <c r="U15" i="7"/>
  <c r="R15" i="7"/>
  <c r="Q15" i="7"/>
  <c r="P15" i="7"/>
  <c r="BN14" i="7"/>
  <c r="BM14" i="7"/>
  <c r="BL14" i="7"/>
  <c r="BA14" i="7"/>
  <c r="AX14" i="7"/>
  <c r="AS14" i="7"/>
  <c r="AP14" i="7"/>
  <c r="AK14" i="7"/>
  <c r="AH14" i="7"/>
  <c r="AC14" i="7"/>
  <c r="Z14" i="7"/>
  <c r="U14" i="7"/>
  <c r="R14" i="7"/>
  <c r="Q14" i="7"/>
  <c r="P14" i="7"/>
  <c r="BN13" i="7"/>
  <c r="BM13" i="7"/>
  <c r="BL13" i="7"/>
  <c r="BA13" i="7"/>
  <c r="AX13" i="7"/>
  <c r="AS13" i="7"/>
  <c r="AP13" i="7"/>
  <c r="AK13" i="7"/>
  <c r="AH13" i="7"/>
  <c r="AC13" i="7"/>
  <c r="Z13" i="7"/>
  <c r="U13" i="7"/>
  <c r="R13" i="7"/>
  <c r="Q13" i="7"/>
  <c r="P13" i="7"/>
  <c r="BN12" i="7"/>
  <c r="BM12" i="7"/>
  <c r="BL12" i="7"/>
  <c r="BA12" i="7"/>
  <c r="AX12" i="7"/>
  <c r="AS12" i="7"/>
  <c r="AP12" i="7"/>
  <c r="AK12" i="7"/>
  <c r="AH12" i="7"/>
  <c r="AC12" i="7"/>
  <c r="Z12" i="7"/>
  <c r="U12" i="7"/>
  <c r="R12" i="7"/>
  <c r="Q12" i="7"/>
  <c r="P12" i="7"/>
  <c r="D62" i="2"/>
  <c r="O59" i="2" s="1"/>
  <c r="O61" i="2"/>
  <c r="O60" i="2"/>
  <c r="O58" i="2"/>
  <c r="O57" i="2"/>
  <c r="O56" i="2"/>
  <c r="P56" i="2" s="1"/>
  <c r="BN51" i="2"/>
  <c r="BM51" i="2"/>
  <c r="BL51" i="2"/>
  <c r="BA51" i="2"/>
  <c r="AX51" i="2"/>
  <c r="AS51" i="2"/>
  <c r="AP51" i="2"/>
  <c r="AK51" i="2"/>
  <c r="AH51" i="2"/>
  <c r="AC51" i="2"/>
  <c r="Z51" i="2"/>
  <c r="U51" i="2"/>
  <c r="R51" i="2"/>
  <c r="Q51" i="2"/>
  <c r="P51" i="2"/>
  <c r="BN50" i="2"/>
  <c r="BM50" i="2"/>
  <c r="BL50" i="2"/>
  <c r="BA50" i="2"/>
  <c r="AX50" i="2"/>
  <c r="AS50" i="2"/>
  <c r="AP50" i="2"/>
  <c r="AK50" i="2"/>
  <c r="AH50" i="2"/>
  <c r="AC50" i="2"/>
  <c r="Z50" i="2"/>
  <c r="U50" i="2"/>
  <c r="R50" i="2"/>
  <c r="Q50" i="2"/>
  <c r="P50" i="2"/>
  <c r="BN49" i="2"/>
  <c r="BM49" i="2"/>
  <c r="BL49" i="2"/>
  <c r="BA49" i="2"/>
  <c r="AX49" i="2"/>
  <c r="AS49" i="2"/>
  <c r="AP49" i="2"/>
  <c r="AK49" i="2"/>
  <c r="AH49" i="2"/>
  <c r="AC49" i="2"/>
  <c r="Z49" i="2"/>
  <c r="U49" i="2"/>
  <c r="R49" i="2"/>
  <c r="Q49" i="2"/>
  <c r="P49" i="2"/>
  <c r="BN48" i="2"/>
  <c r="BM48" i="2"/>
  <c r="BL48" i="2"/>
  <c r="BA48" i="2"/>
  <c r="AX48" i="2"/>
  <c r="AS48" i="2"/>
  <c r="AP48" i="2"/>
  <c r="AK48" i="2"/>
  <c r="AH48" i="2"/>
  <c r="AC48" i="2"/>
  <c r="Z48" i="2"/>
  <c r="U48" i="2"/>
  <c r="R48" i="2"/>
  <c r="Q48" i="2"/>
  <c r="P48" i="2"/>
  <c r="BN47" i="2"/>
  <c r="BM47" i="2"/>
  <c r="BL47" i="2"/>
  <c r="BA47" i="2"/>
  <c r="AX47" i="2"/>
  <c r="AS47" i="2"/>
  <c r="AP47" i="2"/>
  <c r="AK47" i="2"/>
  <c r="AH47" i="2"/>
  <c r="AC47" i="2"/>
  <c r="Z47" i="2"/>
  <c r="U47" i="2"/>
  <c r="R47" i="2"/>
  <c r="Q47" i="2"/>
  <c r="P47" i="2"/>
  <c r="BN46" i="2"/>
  <c r="BM46" i="2"/>
  <c r="BL46" i="2"/>
  <c r="BA46" i="2"/>
  <c r="AX46" i="2"/>
  <c r="AS46" i="2"/>
  <c r="AP46" i="2"/>
  <c r="AK46" i="2"/>
  <c r="AH46" i="2"/>
  <c r="AC46" i="2"/>
  <c r="Z46" i="2"/>
  <c r="U46" i="2"/>
  <c r="R46" i="2"/>
  <c r="Q46" i="2"/>
  <c r="P46" i="2"/>
  <c r="BN45" i="2"/>
  <c r="BM45" i="2"/>
  <c r="BL45" i="2"/>
  <c r="BA45" i="2"/>
  <c r="AX45" i="2"/>
  <c r="AS45" i="2"/>
  <c r="AP45" i="2"/>
  <c r="AK45" i="2"/>
  <c r="AH45" i="2"/>
  <c r="AC45" i="2"/>
  <c r="Z45" i="2"/>
  <c r="U45" i="2"/>
  <c r="R45" i="2"/>
  <c r="Q45" i="2"/>
  <c r="P45" i="2"/>
  <c r="BN44" i="2"/>
  <c r="BM44" i="2"/>
  <c r="BL44" i="2"/>
  <c r="BA44" i="2"/>
  <c r="AX44" i="2"/>
  <c r="AS44" i="2"/>
  <c r="AP44" i="2"/>
  <c r="AK44" i="2"/>
  <c r="AH44" i="2"/>
  <c r="AC44" i="2"/>
  <c r="Z44" i="2"/>
  <c r="U44" i="2"/>
  <c r="R44" i="2"/>
  <c r="Q44" i="2"/>
  <c r="P44" i="2"/>
  <c r="BN43" i="2"/>
  <c r="BM43" i="2"/>
  <c r="BL43" i="2"/>
  <c r="BA43" i="2"/>
  <c r="AX43" i="2"/>
  <c r="AS43" i="2"/>
  <c r="AP43" i="2"/>
  <c r="AK43" i="2"/>
  <c r="AH43" i="2"/>
  <c r="AC43" i="2"/>
  <c r="Z43" i="2"/>
  <c r="U43" i="2"/>
  <c r="R43" i="2"/>
  <c r="Q43" i="2"/>
  <c r="P43" i="2"/>
  <c r="BN42" i="2"/>
  <c r="BM42" i="2"/>
  <c r="BL42" i="2"/>
  <c r="BA42" i="2"/>
  <c r="AX42" i="2"/>
  <c r="AS42" i="2"/>
  <c r="AP42" i="2"/>
  <c r="AK42" i="2"/>
  <c r="AH42" i="2"/>
  <c r="AC42" i="2"/>
  <c r="Z42" i="2"/>
  <c r="U42" i="2"/>
  <c r="R42" i="2"/>
  <c r="Q42" i="2"/>
  <c r="P42" i="2"/>
  <c r="BN41" i="2"/>
  <c r="BM41" i="2"/>
  <c r="BL41" i="2"/>
  <c r="BA41" i="2"/>
  <c r="AX41" i="2"/>
  <c r="AS41" i="2"/>
  <c r="AP41" i="2"/>
  <c r="AK41" i="2"/>
  <c r="AH41" i="2"/>
  <c r="AC41" i="2"/>
  <c r="Z41" i="2"/>
  <c r="U41" i="2"/>
  <c r="R41" i="2"/>
  <c r="Q41" i="2"/>
  <c r="P41" i="2"/>
  <c r="BN40" i="2"/>
  <c r="BM40" i="2"/>
  <c r="BL40" i="2"/>
  <c r="BA40" i="2"/>
  <c r="AX40" i="2"/>
  <c r="AS40" i="2"/>
  <c r="AP40" i="2"/>
  <c r="AK40" i="2"/>
  <c r="AH40" i="2"/>
  <c r="AC40" i="2"/>
  <c r="Z40" i="2"/>
  <c r="U40" i="2"/>
  <c r="R40" i="2"/>
  <c r="Q40" i="2"/>
  <c r="P40" i="2"/>
  <c r="BN39" i="2"/>
  <c r="BM39" i="2"/>
  <c r="BL39" i="2"/>
  <c r="BA39" i="2"/>
  <c r="AX39" i="2"/>
  <c r="AS39" i="2"/>
  <c r="AP39" i="2"/>
  <c r="AK39" i="2"/>
  <c r="AH39" i="2"/>
  <c r="AC39" i="2"/>
  <c r="Z39" i="2"/>
  <c r="U39" i="2"/>
  <c r="R39" i="2"/>
  <c r="Q39" i="2"/>
  <c r="P39" i="2"/>
  <c r="BN38" i="2"/>
  <c r="BM38" i="2"/>
  <c r="BL38" i="2"/>
  <c r="BA38" i="2"/>
  <c r="AX38" i="2"/>
  <c r="AS38" i="2"/>
  <c r="AP38" i="2"/>
  <c r="AK38" i="2"/>
  <c r="AH38" i="2"/>
  <c r="AC38" i="2"/>
  <c r="Z38" i="2"/>
  <c r="U38" i="2"/>
  <c r="R38" i="2"/>
  <c r="Q38" i="2"/>
  <c r="P38" i="2"/>
  <c r="BN37" i="2"/>
  <c r="BM37" i="2"/>
  <c r="BL37" i="2"/>
  <c r="BA37" i="2"/>
  <c r="AX37" i="2"/>
  <c r="AS37" i="2"/>
  <c r="AP37" i="2"/>
  <c r="AK37" i="2"/>
  <c r="AH37" i="2"/>
  <c r="AC37" i="2"/>
  <c r="Z37" i="2"/>
  <c r="U37" i="2"/>
  <c r="R37" i="2"/>
  <c r="Q37" i="2"/>
  <c r="P37" i="2"/>
  <c r="BN36" i="2"/>
  <c r="BM36" i="2"/>
  <c r="BL36" i="2"/>
  <c r="BA36" i="2"/>
  <c r="AX36" i="2"/>
  <c r="AS36" i="2"/>
  <c r="AP36" i="2"/>
  <c r="AK36" i="2"/>
  <c r="AH36" i="2"/>
  <c r="AC36" i="2"/>
  <c r="Z36" i="2"/>
  <c r="U36" i="2"/>
  <c r="R36" i="2"/>
  <c r="Q36" i="2"/>
  <c r="P36" i="2"/>
  <c r="BN35" i="2"/>
  <c r="BM35" i="2"/>
  <c r="BL35" i="2"/>
  <c r="BA35" i="2"/>
  <c r="AX35" i="2"/>
  <c r="AS35" i="2"/>
  <c r="AP35" i="2"/>
  <c r="AK35" i="2"/>
  <c r="AH35" i="2"/>
  <c r="AC35" i="2"/>
  <c r="Z35" i="2"/>
  <c r="U35" i="2"/>
  <c r="R35" i="2"/>
  <c r="Q35" i="2"/>
  <c r="P35" i="2"/>
  <c r="BN34" i="2"/>
  <c r="BM34" i="2"/>
  <c r="BL34" i="2"/>
  <c r="BA34" i="2"/>
  <c r="AX34" i="2"/>
  <c r="AS34" i="2"/>
  <c r="AP34" i="2"/>
  <c r="AK34" i="2"/>
  <c r="AH34" i="2"/>
  <c r="AC34" i="2"/>
  <c r="Z34" i="2"/>
  <c r="U34" i="2"/>
  <c r="R34" i="2"/>
  <c r="Q34" i="2"/>
  <c r="P34" i="2"/>
  <c r="BN33" i="2"/>
  <c r="BM33" i="2"/>
  <c r="BL33" i="2"/>
  <c r="BA33" i="2"/>
  <c r="AX33" i="2"/>
  <c r="AS33" i="2"/>
  <c r="AP33" i="2"/>
  <c r="AK33" i="2"/>
  <c r="AH33" i="2"/>
  <c r="AC33" i="2"/>
  <c r="Z33" i="2"/>
  <c r="U33" i="2"/>
  <c r="R33" i="2"/>
  <c r="Q33" i="2"/>
  <c r="P33" i="2"/>
  <c r="BN32" i="2"/>
  <c r="BM32" i="2"/>
  <c r="BL32" i="2"/>
  <c r="BA32" i="2"/>
  <c r="AX32" i="2"/>
  <c r="AS32" i="2"/>
  <c r="AP32" i="2"/>
  <c r="AK32" i="2"/>
  <c r="AH32" i="2"/>
  <c r="AC32" i="2"/>
  <c r="Z32" i="2"/>
  <c r="U32" i="2"/>
  <c r="R32" i="2"/>
  <c r="Q32" i="2"/>
  <c r="P32" i="2"/>
  <c r="BN31" i="2"/>
  <c r="BM31" i="2"/>
  <c r="BL31" i="2"/>
  <c r="BA31" i="2"/>
  <c r="AX31" i="2"/>
  <c r="AS31" i="2"/>
  <c r="AP31" i="2"/>
  <c r="AK31" i="2"/>
  <c r="AH31" i="2"/>
  <c r="AC31" i="2"/>
  <c r="Z31" i="2"/>
  <c r="U31" i="2"/>
  <c r="R31" i="2"/>
  <c r="Q31" i="2"/>
  <c r="P31" i="2"/>
  <c r="BN30" i="2"/>
  <c r="BM30" i="2"/>
  <c r="BL30" i="2"/>
  <c r="BA30" i="2"/>
  <c r="AX30" i="2"/>
  <c r="AS30" i="2"/>
  <c r="AP30" i="2"/>
  <c r="AK30" i="2"/>
  <c r="AH30" i="2"/>
  <c r="AC30" i="2"/>
  <c r="Z30" i="2"/>
  <c r="U30" i="2"/>
  <c r="R30" i="2"/>
  <c r="Q30" i="2"/>
  <c r="P30" i="2"/>
  <c r="BN29" i="2"/>
  <c r="BM29" i="2"/>
  <c r="BL29" i="2"/>
  <c r="BA29" i="2"/>
  <c r="AX29" i="2"/>
  <c r="AS29" i="2"/>
  <c r="AP29" i="2"/>
  <c r="AK29" i="2"/>
  <c r="AH29" i="2"/>
  <c r="AC29" i="2"/>
  <c r="Z29" i="2"/>
  <c r="U29" i="2"/>
  <c r="R29" i="2"/>
  <c r="Q29" i="2"/>
  <c r="P29" i="2"/>
  <c r="BN28" i="2"/>
  <c r="BM28" i="2"/>
  <c r="BL28" i="2"/>
  <c r="BA28" i="2"/>
  <c r="AX28" i="2"/>
  <c r="AS28" i="2"/>
  <c r="AP28" i="2"/>
  <c r="AK28" i="2"/>
  <c r="AH28" i="2"/>
  <c r="AC28" i="2"/>
  <c r="Z28" i="2"/>
  <c r="U28" i="2"/>
  <c r="R28" i="2"/>
  <c r="Q28" i="2"/>
  <c r="P28" i="2"/>
  <c r="BN27" i="2"/>
  <c r="BM27" i="2"/>
  <c r="BL27" i="2"/>
  <c r="BA27" i="2"/>
  <c r="AX27" i="2"/>
  <c r="AS27" i="2"/>
  <c r="AP27" i="2"/>
  <c r="AK27" i="2"/>
  <c r="AH27" i="2"/>
  <c r="AC27" i="2"/>
  <c r="Z27" i="2"/>
  <c r="U27" i="2"/>
  <c r="R27" i="2"/>
  <c r="Q27" i="2"/>
  <c r="P27" i="2"/>
  <c r="BN26" i="2"/>
  <c r="BM26" i="2"/>
  <c r="BL26" i="2"/>
  <c r="BA26" i="2"/>
  <c r="AX26" i="2"/>
  <c r="AS26" i="2"/>
  <c r="AP26" i="2"/>
  <c r="AK26" i="2"/>
  <c r="AH26" i="2"/>
  <c r="AC26" i="2"/>
  <c r="Z26" i="2"/>
  <c r="U26" i="2"/>
  <c r="R26" i="2"/>
  <c r="Q26" i="2"/>
  <c r="P26" i="2"/>
  <c r="BN25" i="2"/>
  <c r="BM25" i="2"/>
  <c r="BL25" i="2"/>
  <c r="BA25" i="2"/>
  <c r="AX25" i="2"/>
  <c r="AS25" i="2"/>
  <c r="AP25" i="2"/>
  <c r="AK25" i="2"/>
  <c r="AH25" i="2"/>
  <c r="AC25" i="2"/>
  <c r="Z25" i="2"/>
  <c r="U25" i="2"/>
  <c r="R25" i="2"/>
  <c r="Q25" i="2"/>
  <c r="P25" i="2"/>
  <c r="BN24" i="2"/>
  <c r="BM24" i="2"/>
  <c r="BL24" i="2"/>
  <c r="BA24" i="2"/>
  <c r="AX24" i="2"/>
  <c r="AS24" i="2"/>
  <c r="AP24" i="2"/>
  <c r="AK24" i="2"/>
  <c r="AH24" i="2"/>
  <c r="AC24" i="2"/>
  <c r="Z24" i="2"/>
  <c r="U24" i="2"/>
  <c r="R24" i="2"/>
  <c r="Q24" i="2"/>
  <c r="P24" i="2"/>
  <c r="BN23" i="2"/>
  <c r="BM23" i="2"/>
  <c r="BL23" i="2"/>
  <c r="BA23" i="2"/>
  <c r="AX23" i="2"/>
  <c r="AS23" i="2"/>
  <c r="AP23" i="2"/>
  <c r="AK23" i="2"/>
  <c r="AH23" i="2"/>
  <c r="AC23" i="2"/>
  <c r="Z23" i="2"/>
  <c r="U23" i="2"/>
  <c r="R23" i="2"/>
  <c r="Q23" i="2"/>
  <c r="P23" i="2"/>
  <c r="BN22" i="2"/>
  <c r="BM22" i="2"/>
  <c r="BL22" i="2"/>
  <c r="BA22" i="2"/>
  <c r="AX22" i="2"/>
  <c r="AS22" i="2"/>
  <c r="AP22" i="2"/>
  <c r="AK22" i="2"/>
  <c r="AH22" i="2"/>
  <c r="AC22" i="2"/>
  <c r="Z22" i="2"/>
  <c r="U22" i="2"/>
  <c r="R22" i="2"/>
  <c r="Q22" i="2"/>
  <c r="P22" i="2"/>
  <c r="BN21" i="2"/>
  <c r="BM21" i="2"/>
  <c r="BL21" i="2"/>
  <c r="BA21" i="2"/>
  <c r="AX21" i="2"/>
  <c r="AS21" i="2"/>
  <c r="AP21" i="2"/>
  <c r="AK21" i="2"/>
  <c r="AH21" i="2"/>
  <c r="AC21" i="2"/>
  <c r="Z21" i="2"/>
  <c r="U21" i="2"/>
  <c r="R21" i="2"/>
  <c r="Q21" i="2"/>
  <c r="P21" i="2"/>
  <c r="BN20" i="2"/>
  <c r="BM20" i="2"/>
  <c r="BL20" i="2"/>
  <c r="BA20" i="2"/>
  <c r="AX20" i="2"/>
  <c r="AS20" i="2"/>
  <c r="AP20" i="2"/>
  <c r="AK20" i="2"/>
  <c r="AH20" i="2"/>
  <c r="AC20" i="2"/>
  <c r="Z20" i="2"/>
  <c r="U20" i="2"/>
  <c r="R20" i="2"/>
  <c r="Q20" i="2"/>
  <c r="P20" i="2"/>
  <c r="BN19" i="2"/>
  <c r="BM19" i="2"/>
  <c r="BL19" i="2"/>
  <c r="BA19" i="2"/>
  <c r="AX19" i="2"/>
  <c r="AS19" i="2"/>
  <c r="AP19" i="2"/>
  <c r="AK19" i="2"/>
  <c r="AH19" i="2"/>
  <c r="AC19" i="2"/>
  <c r="Z19" i="2"/>
  <c r="U19" i="2"/>
  <c r="R19" i="2"/>
  <c r="Q19" i="2"/>
  <c r="P19" i="2"/>
  <c r="BN18" i="2"/>
  <c r="BM18" i="2"/>
  <c r="BL18" i="2"/>
  <c r="BA18" i="2"/>
  <c r="AX18" i="2"/>
  <c r="AS18" i="2"/>
  <c r="AP18" i="2"/>
  <c r="AK18" i="2"/>
  <c r="AH18" i="2"/>
  <c r="AC18" i="2"/>
  <c r="Z18" i="2"/>
  <c r="U18" i="2"/>
  <c r="R18" i="2"/>
  <c r="Q18" i="2"/>
  <c r="P18" i="2"/>
  <c r="BN17" i="2"/>
  <c r="BM17" i="2"/>
  <c r="BL17" i="2"/>
  <c r="BA17" i="2"/>
  <c r="AX17" i="2"/>
  <c r="AS17" i="2"/>
  <c r="AP17" i="2"/>
  <c r="AK17" i="2"/>
  <c r="AH17" i="2"/>
  <c r="AC17" i="2"/>
  <c r="Z17" i="2"/>
  <c r="U17" i="2"/>
  <c r="R17" i="2"/>
  <c r="Q17" i="2"/>
  <c r="P17" i="2"/>
  <c r="BN16" i="2"/>
  <c r="BM16" i="2"/>
  <c r="BL16" i="2"/>
  <c r="BA16" i="2"/>
  <c r="AX16" i="2"/>
  <c r="AS16" i="2"/>
  <c r="AP16" i="2"/>
  <c r="AK16" i="2"/>
  <c r="AH16" i="2"/>
  <c r="AC16" i="2"/>
  <c r="Z16" i="2"/>
  <c r="U16" i="2"/>
  <c r="R16" i="2"/>
  <c r="Q16" i="2"/>
  <c r="P16" i="2"/>
  <c r="BN15" i="2"/>
  <c r="BM15" i="2"/>
  <c r="BL15" i="2"/>
  <c r="BA15" i="2"/>
  <c r="AX15" i="2"/>
  <c r="AS15" i="2"/>
  <c r="AP15" i="2"/>
  <c r="AK15" i="2"/>
  <c r="AH15" i="2"/>
  <c r="AC15" i="2"/>
  <c r="Z15" i="2"/>
  <c r="U15" i="2"/>
  <c r="R15" i="2"/>
  <c r="Q15" i="2"/>
  <c r="P15" i="2"/>
  <c r="BN14" i="2"/>
  <c r="BM14" i="2"/>
  <c r="BL14" i="2"/>
  <c r="BA14" i="2"/>
  <c r="AX14" i="2"/>
  <c r="AS14" i="2"/>
  <c r="AP14" i="2"/>
  <c r="AK14" i="2"/>
  <c r="AH14" i="2"/>
  <c r="AC14" i="2"/>
  <c r="Z14" i="2"/>
  <c r="U14" i="2"/>
  <c r="R14" i="2"/>
  <c r="Q14" i="2"/>
  <c r="P14" i="2"/>
  <c r="BN13" i="2"/>
  <c r="BM13" i="2"/>
  <c r="BL13" i="2"/>
  <c r="BA13" i="2"/>
  <c r="AX13" i="2"/>
  <c r="AS13" i="2"/>
  <c r="AP13" i="2"/>
  <c r="AK13" i="2"/>
  <c r="AH13" i="2"/>
  <c r="AC13" i="2"/>
  <c r="Z13" i="2"/>
  <c r="U13" i="2"/>
  <c r="R13" i="2"/>
  <c r="Q13" i="2"/>
  <c r="P13" i="2"/>
  <c r="BN12" i="2"/>
  <c r="BM12" i="2"/>
  <c r="BL12" i="2"/>
  <c r="BA12" i="2"/>
  <c r="AX12" i="2"/>
  <c r="AS12" i="2"/>
  <c r="AP12" i="2"/>
  <c r="AK12" i="2"/>
  <c r="AH12" i="2"/>
  <c r="AC12" i="2"/>
  <c r="Z12" i="2"/>
  <c r="U12" i="2"/>
  <c r="R12" i="2"/>
  <c r="Q12" i="2"/>
  <c r="P12" i="2"/>
  <c r="D62" i="1"/>
  <c r="O60" i="1" s="1"/>
  <c r="AX51" i="1"/>
  <c r="AX50" i="1"/>
  <c r="AX49" i="1"/>
  <c r="AX48" i="1"/>
  <c r="AX47" i="1"/>
  <c r="AX46" i="1"/>
  <c r="AX45" i="1"/>
  <c r="AX44" i="1"/>
  <c r="AX43" i="1"/>
  <c r="AX42" i="1"/>
  <c r="AX41" i="1"/>
  <c r="AX40" i="1"/>
  <c r="AX39" i="1"/>
  <c r="AX38" i="1"/>
  <c r="AX37" i="1"/>
  <c r="AX36" i="1"/>
  <c r="AX35" i="1"/>
  <c r="AX34" i="1"/>
  <c r="AX33" i="1"/>
  <c r="AX32" i="1"/>
  <c r="AX31" i="1"/>
  <c r="AX30" i="1"/>
  <c r="AX29" i="1"/>
  <c r="AX28" i="1"/>
  <c r="AX27" i="1"/>
  <c r="AX26" i="1"/>
  <c r="AX25" i="1"/>
  <c r="AX24" i="1"/>
  <c r="AX23" i="1"/>
  <c r="AX22" i="1"/>
  <c r="AX21" i="1"/>
  <c r="AX20" i="1"/>
  <c r="AX19" i="1"/>
  <c r="AX18" i="1"/>
  <c r="AX17" i="1"/>
  <c r="AX16" i="1"/>
  <c r="AX15" i="1"/>
  <c r="AX14" i="1"/>
  <c r="AX13" i="1"/>
  <c r="AX12" i="1"/>
  <c r="AP51" i="1"/>
  <c r="AP50" i="1"/>
  <c r="AP49" i="1"/>
  <c r="AP48" i="1"/>
  <c r="AP47" i="1"/>
  <c r="AP46" i="1"/>
  <c r="AP45" i="1"/>
  <c r="AP44" i="1"/>
  <c r="AP43" i="1"/>
  <c r="AP42" i="1"/>
  <c r="AP41" i="1"/>
  <c r="AP40" i="1"/>
  <c r="AP39" i="1"/>
  <c r="AP38" i="1"/>
  <c r="AP37" i="1"/>
  <c r="AP36" i="1"/>
  <c r="AP35" i="1"/>
  <c r="AP34" i="1"/>
  <c r="AP33" i="1"/>
  <c r="AP32" i="1"/>
  <c r="AP31" i="1"/>
  <c r="AP30" i="1"/>
  <c r="AP29" i="1"/>
  <c r="AP28" i="1"/>
  <c r="AP27" i="1"/>
  <c r="AP26" i="1"/>
  <c r="AP25" i="1"/>
  <c r="AP24" i="1"/>
  <c r="AP23" i="1"/>
  <c r="AP22" i="1"/>
  <c r="AP21" i="1"/>
  <c r="AP20" i="1"/>
  <c r="AP19" i="1"/>
  <c r="AP18" i="1"/>
  <c r="AP17" i="1"/>
  <c r="AP16" i="1"/>
  <c r="AP15" i="1"/>
  <c r="AP14" i="1"/>
  <c r="AP13" i="1"/>
  <c r="AP12" i="1"/>
  <c r="AH51" i="1"/>
  <c r="AH50" i="1"/>
  <c r="AH49" i="1"/>
  <c r="AH48" i="1"/>
  <c r="AH47" i="1"/>
  <c r="AH46" i="1"/>
  <c r="AH45" i="1"/>
  <c r="AH44" i="1"/>
  <c r="AH43" i="1"/>
  <c r="AH42" i="1"/>
  <c r="AH41" i="1"/>
  <c r="AH40" i="1"/>
  <c r="AH39" i="1"/>
  <c r="AH38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O59" i="7" l="1"/>
  <c r="O60" i="7"/>
  <c r="O61" i="1"/>
  <c r="O58" i="1"/>
  <c r="O56" i="1"/>
  <c r="O57" i="1"/>
  <c r="O59" i="1"/>
  <c r="P56" i="1" l="1"/>
  <c r="BN51" i="1" l="1"/>
  <c r="BM51" i="1"/>
  <c r="BL51" i="1"/>
  <c r="BA51" i="1"/>
  <c r="AS51" i="1"/>
  <c r="AK51" i="1"/>
  <c r="AC51" i="1"/>
  <c r="U51" i="1"/>
  <c r="R51" i="1"/>
  <c r="Q51" i="1"/>
  <c r="P51" i="1"/>
  <c r="BN50" i="1"/>
  <c r="BM50" i="1"/>
  <c r="BL50" i="1"/>
  <c r="BA50" i="1"/>
  <c r="AS50" i="1"/>
  <c r="AK50" i="1"/>
  <c r="AC50" i="1"/>
  <c r="U50" i="1"/>
  <c r="R50" i="1"/>
  <c r="Q50" i="1"/>
  <c r="P50" i="1"/>
  <c r="BN49" i="1"/>
  <c r="BM49" i="1"/>
  <c r="BL49" i="1"/>
  <c r="BA49" i="1"/>
  <c r="AS49" i="1"/>
  <c r="AK49" i="1"/>
  <c r="AC49" i="1"/>
  <c r="U49" i="1"/>
  <c r="R49" i="1"/>
  <c r="Q49" i="1"/>
  <c r="P49" i="1"/>
  <c r="BN48" i="1"/>
  <c r="BM48" i="1"/>
  <c r="BL48" i="1"/>
  <c r="BA48" i="1"/>
  <c r="AS48" i="1"/>
  <c r="AK48" i="1"/>
  <c r="AC48" i="1"/>
  <c r="U48" i="1"/>
  <c r="R48" i="1"/>
  <c r="Q48" i="1"/>
  <c r="P48" i="1"/>
  <c r="BN47" i="1"/>
  <c r="BM47" i="1"/>
  <c r="BL47" i="1"/>
  <c r="BA47" i="1"/>
  <c r="AS47" i="1"/>
  <c r="AK47" i="1"/>
  <c r="AC47" i="1"/>
  <c r="U47" i="1"/>
  <c r="R47" i="1"/>
  <c r="Q47" i="1"/>
  <c r="P47" i="1"/>
  <c r="BN46" i="1"/>
  <c r="BM46" i="1"/>
  <c r="BL46" i="1"/>
  <c r="BA46" i="1"/>
  <c r="AS46" i="1"/>
  <c r="AK46" i="1"/>
  <c r="AC46" i="1"/>
  <c r="U46" i="1"/>
  <c r="R46" i="1"/>
  <c r="Q46" i="1"/>
  <c r="P46" i="1"/>
  <c r="BN45" i="1"/>
  <c r="BM45" i="1"/>
  <c r="BL45" i="1"/>
  <c r="BA45" i="1"/>
  <c r="AS45" i="1"/>
  <c r="AK45" i="1"/>
  <c r="AC45" i="1"/>
  <c r="U45" i="1"/>
  <c r="R45" i="1"/>
  <c r="Q45" i="1"/>
  <c r="P45" i="1"/>
  <c r="BN44" i="1"/>
  <c r="BM44" i="1"/>
  <c r="BL44" i="1"/>
  <c r="BA44" i="1"/>
  <c r="AS44" i="1"/>
  <c r="AK44" i="1"/>
  <c r="AC44" i="1"/>
  <c r="U44" i="1"/>
  <c r="R44" i="1"/>
  <c r="Q44" i="1"/>
  <c r="P44" i="1"/>
  <c r="BN43" i="1"/>
  <c r="BM43" i="1"/>
  <c r="BL43" i="1"/>
  <c r="BA43" i="1"/>
  <c r="AS43" i="1"/>
  <c r="AK43" i="1"/>
  <c r="AC43" i="1"/>
  <c r="U43" i="1"/>
  <c r="R43" i="1"/>
  <c r="Q43" i="1"/>
  <c r="P43" i="1"/>
  <c r="BN42" i="1"/>
  <c r="BM42" i="1"/>
  <c r="BL42" i="1"/>
  <c r="BA42" i="1"/>
  <c r="AS42" i="1"/>
  <c r="AK42" i="1"/>
  <c r="AC42" i="1"/>
  <c r="U42" i="1"/>
  <c r="R42" i="1"/>
  <c r="Q42" i="1"/>
  <c r="P42" i="1"/>
  <c r="BN41" i="1"/>
  <c r="BM41" i="1"/>
  <c r="BL41" i="1"/>
  <c r="BA41" i="1"/>
  <c r="AS41" i="1"/>
  <c r="AK41" i="1"/>
  <c r="AC41" i="1"/>
  <c r="U41" i="1"/>
  <c r="R41" i="1"/>
  <c r="Q41" i="1"/>
  <c r="P41" i="1"/>
  <c r="BN40" i="1"/>
  <c r="BM40" i="1"/>
  <c r="BL40" i="1"/>
  <c r="BA40" i="1"/>
  <c r="AS40" i="1"/>
  <c r="AK40" i="1"/>
  <c r="AC40" i="1"/>
  <c r="U40" i="1"/>
  <c r="R40" i="1"/>
  <c r="Q40" i="1"/>
  <c r="P40" i="1"/>
  <c r="BN39" i="1"/>
  <c r="BM39" i="1"/>
  <c r="BL39" i="1"/>
  <c r="BA39" i="1"/>
  <c r="AS39" i="1"/>
  <c r="AK39" i="1"/>
  <c r="AC39" i="1"/>
  <c r="U39" i="1"/>
  <c r="R39" i="1"/>
  <c r="Q39" i="1"/>
  <c r="P39" i="1"/>
  <c r="BN38" i="1"/>
  <c r="BM38" i="1"/>
  <c r="BL38" i="1"/>
  <c r="BA38" i="1"/>
  <c r="AS38" i="1"/>
  <c r="AK38" i="1"/>
  <c r="AC38" i="1"/>
  <c r="U38" i="1"/>
  <c r="R38" i="1"/>
  <c r="Q38" i="1"/>
  <c r="P38" i="1"/>
  <c r="BN37" i="1"/>
  <c r="BM37" i="1"/>
  <c r="BL37" i="1"/>
  <c r="BA37" i="1"/>
  <c r="AS37" i="1"/>
  <c r="AK37" i="1"/>
  <c r="AC37" i="1"/>
  <c r="U37" i="1"/>
  <c r="R37" i="1"/>
  <c r="Q37" i="1"/>
  <c r="P37" i="1"/>
  <c r="BN36" i="1"/>
  <c r="BM36" i="1"/>
  <c r="BL36" i="1"/>
  <c r="BA36" i="1"/>
  <c r="AS36" i="1"/>
  <c r="AK36" i="1"/>
  <c r="AC36" i="1"/>
  <c r="U36" i="1"/>
  <c r="R36" i="1"/>
  <c r="Q36" i="1"/>
  <c r="P36" i="1"/>
  <c r="BN35" i="1"/>
  <c r="BM35" i="1"/>
  <c r="BL35" i="1"/>
  <c r="BA35" i="1"/>
  <c r="AS35" i="1"/>
  <c r="AK35" i="1"/>
  <c r="AC35" i="1"/>
  <c r="U35" i="1"/>
  <c r="R35" i="1"/>
  <c r="Q35" i="1"/>
  <c r="P35" i="1"/>
  <c r="BN34" i="1"/>
  <c r="BM34" i="1"/>
  <c r="BL34" i="1"/>
  <c r="BA34" i="1"/>
  <c r="AS34" i="1"/>
  <c r="AK34" i="1"/>
  <c r="AC34" i="1"/>
  <c r="U34" i="1"/>
  <c r="R34" i="1"/>
  <c r="Q34" i="1"/>
  <c r="P34" i="1"/>
  <c r="BN33" i="1"/>
  <c r="BM33" i="1"/>
  <c r="BL33" i="1"/>
  <c r="BA33" i="1"/>
  <c r="AS33" i="1"/>
  <c r="AK33" i="1"/>
  <c r="AC33" i="1"/>
  <c r="U33" i="1"/>
  <c r="R33" i="1"/>
  <c r="Q33" i="1"/>
  <c r="P33" i="1"/>
  <c r="BN32" i="1"/>
  <c r="BM32" i="1"/>
  <c r="BL32" i="1"/>
  <c r="BA32" i="1"/>
  <c r="AS32" i="1"/>
  <c r="AK32" i="1"/>
  <c r="AC32" i="1"/>
  <c r="U32" i="1"/>
  <c r="R32" i="1"/>
  <c r="Q32" i="1"/>
  <c r="P32" i="1"/>
  <c r="BN31" i="1"/>
  <c r="BM31" i="1"/>
  <c r="BL31" i="1"/>
  <c r="BA31" i="1"/>
  <c r="AS31" i="1"/>
  <c r="AK31" i="1"/>
  <c r="AC31" i="1"/>
  <c r="U31" i="1"/>
  <c r="R31" i="1"/>
  <c r="Q31" i="1"/>
  <c r="P31" i="1"/>
  <c r="BN30" i="1"/>
  <c r="BM30" i="1"/>
  <c r="BL30" i="1"/>
  <c r="BA30" i="1"/>
  <c r="AS30" i="1"/>
  <c r="AK30" i="1"/>
  <c r="AC30" i="1"/>
  <c r="U30" i="1"/>
  <c r="R30" i="1"/>
  <c r="Q30" i="1"/>
  <c r="P30" i="1"/>
  <c r="BN29" i="1"/>
  <c r="BM29" i="1"/>
  <c r="BL29" i="1"/>
  <c r="BA29" i="1"/>
  <c r="AS29" i="1"/>
  <c r="AK29" i="1"/>
  <c r="AC29" i="1"/>
  <c r="U29" i="1"/>
  <c r="R29" i="1"/>
  <c r="Q29" i="1"/>
  <c r="P29" i="1"/>
  <c r="BN28" i="1"/>
  <c r="BM28" i="1"/>
  <c r="BL28" i="1"/>
  <c r="BA28" i="1"/>
  <c r="AS28" i="1"/>
  <c r="AK28" i="1"/>
  <c r="AC28" i="1"/>
  <c r="U28" i="1"/>
  <c r="R28" i="1"/>
  <c r="Q28" i="1"/>
  <c r="P28" i="1"/>
  <c r="BN27" i="1"/>
  <c r="BM27" i="1"/>
  <c r="BL27" i="1"/>
  <c r="BA27" i="1"/>
  <c r="AS27" i="1"/>
  <c r="AK27" i="1"/>
  <c r="AC27" i="1"/>
  <c r="U27" i="1"/>
  <c r="R27" i="1"/>
  <c r="Q27" i="1"/>
  <c r="P27" i="1"/>
  <c r="BN26" i="1"/>
  <c r="BM26" i="1"/>
  <c r="BL26" i="1"/>
  <c r="BA26" i="1"/>
  <c r="AS26" i="1"/>
  <c r="AK26" i="1"/>
  <c r="AC26" i="1"/>
  <c r="U26" i="1"/>
  <c r="R26" i="1"/>
  <c r="Q26" i="1"/>
  <c r="P26" i="1"/>
  <c r="BN25" i="1"/>
  <c r="BM25" i="1"/>
  <c r="BL25" i="1"/>
  <c r="BA25" i="1"/>
  <c r="AS25" i="1"/>
  <c r="AK25" i="1"/>
  <c r="AC25" i="1"/>
  <c r="U25" i="1"/>
  <c r="R25" i="1"/>
  <c r="Q25" i="1"/>
  <c r="P25" i="1"/>
  <c r="BN24" i="1"/>
  <c r="BM24" i="1"/>
  <c r="BL24" i="1"/>
  <c r="BA24" i="1"/>
  <c r="AS24" i="1"/>
  <c r="AK24" i="1"/>
  <c r="AC24" i="1"/>
  <c r="U24" i="1"/>
  <c r="R24" i="1"/>
  <c r="Q24" i="1"/>
  <c r="P24" i="1"/>
  <c r="BN23" i="1"/>
  <c r="BM23" i="1"/>
  <c r="BL23" i="1"/>
  <c r="BA23" i="1"/>
  <c r="AS23" i="1"/>
  <c r="AK23" i="1"/>
  <c r="AC23" i="1"/>
  <c r="U23" i="1"/>
  <c r="R23" i="1"/>
  <c r="Q23" i="1"/>
  <c r="P23" i="1"/>
  <c r="BN22" i="1"/>
  <c r="BM22" i="1"/>
  <c r="BL22" i="1"/>
  <c r="BA22" i="1"/>
  <c r="AS22" i="1"/>
  <c r="AK22" i="1"/>
  <c r="AC22" i="1"/>
  <c r="U22" i="1"/>
  <c r="R22" i="1"/>
  <c r="Q22" i="1"/>
  <c r="P22" i="1"/>
  <c r="BN21" i="1"/>
  <c r="BM21" i="1"/>
  <c r="BL21" i="1"/>
  <c r="BA21" i="1"/>
  <c r="AS21" i="1"/>
  <c r="AK21" i="1"/>
  <c r="AC21" i="1"/>
  <c r="U21" i="1"/>
  <c r="R21" i="1"/>
  <c r="Q21" i="1"/>
  <c r="P21" i="1"/>
  <c r="BN20" i="1"/>
  <c r="BM20" i="1"/>
  <c r="BL20" i="1"/>
  <c r="BA20" i="1"/>
  <c r="AS20" i="1"/>
  <c r="AK20" i="1"/>
  <c r="AC20" i="1"/>
  <c r="U20" i="1"/>
  <c r="R20" i="1"/>
  <c r="Q20" i="1"/>
  <c r="P20" i="1"/>
  <c r="BN19" i="1"/>
  <c r="BM19" i="1"/>
  <c r="BL19" i="1"/>
  <c r="BA19" i="1"/>
  <c r="AS19" i="1"/>
  <c r="AK19" i="1"/>
  <c r="AC19" i="1"/>
  <c r="U19" i="1"/>
  <c r="R19" i="1"/>
  <c r="Q19" i="1"/>
  <c r="P19" i="1"/>
  <c r="BN18" i="1"/>
  <c r="BM18" i="1"/>
  <c r="BL18" i="1"/>
  <c r="BA18" i="1"/>
  <c r="AS18" i="1"/>
  <c r="AK18" i="1"/>
  <c r="AC18" i="1"/>
  <c r="U18" i="1"/>
  <c r="R18" i="1"/>
  <c r="Q18" i="1"/>
  <c r="P18" i="1"/>
  <c r="BN17" i="1"/>
  <c r="BM17" i="1"/>
  <c r="BL17" i="1"/>
  <c r="BA17" i="1"/>
  <c r="AS17" i="1"/>
  <c r="AK17" i="1"/>
  <c r="AC17" i="1"/>
  <c r="U17" i="1"/>
  <c r="R17" i="1"/>
  <c r="Q17" i="1"/>
  <c r="P17" i="1"/>
  <c r="BN16" i="1"/>
  <c r="BM16" i="1"/>
  <c r="BL16" i="1"/>
  <c r="BA16" i="1"/>
  <c r="AS16" i="1"/>
  <c r="AK16" i="1"/>
  <c r="AC16" i="1"/>
  <c r="U16" i="1"/>
  <c r="R16" i="1"/>
  <c r="Q16" i="1"/>
  <c r="P16" i="1"/>
  <c r="BN15" i="1"/>
  <c r="BM15" i="1"/>
  <c r="BL15" i="1"/>
  <c r="BA15" i="1"/>
  <c r="AS15" i="1"/>
  <c r="AK15" i="1"/>
  <c r="AC15" i="1"/>
  <c r="U15" i="1"/>
  <c r="R15" i="1"/>
  <c r="Q15" i="1"/>
  <c r="P15" i="1"/>
  <c r="BN14" i="1"/>
  <c r="BM14" i="1"/>
  <c r="BL14" i="1"/>
  <c r="BA14" i="1"/>
  <c r="AS14" i="1"/>
  <c r="AK14" i="1"/>
  <c r="AC14" i="1"/>
  <c r="U14" i="1"/>
  <c r="R14" i="1"/>
  <c r="Q14" i="1"/>
  <c r="P14" i="1"/>
  <c r="BN13" i="1"/>
  <c r="BM13" i="1"/>
  <c r="BL13" i="1"/>
  <c r="BA13" i="1"/>
  <c r="AS13" i="1"/>
  <c r="AK13" i="1"/>
  <c r="AC13" i="1"/>
  <c r="U13" i="1"/>
  <c r="R13" i="1"/>
  <c r="Q13" i="1"/>
  <c r="P13" i="1"/>
  <c r="BN12" i="1"/>
  <c r="BM12" i="1"/>
  <c r="BL12" i="1"/>
  <c r="BA12" i="1"/>
  <c r="AS12" i="1"/>
  <c r="AK12" i="1"/>
  <c r="AC12" i="1"/>
  <c r="U12" i="1"/>
  <c r="R12" i="1"/>
  <c r="Q12" i="1"/>
  <c r="P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אראלה היימן</author>
  </authors>
  <commentList>
    <comment ref="T4" authorId="0" shapeId="0" xr:uid="{BB961AF3-A254-471D-9261-793DDB3E200F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במתמטיקה:
</t>
        </r>
        <r>
          <rPr>
            <b/>
            <sz val="9"/>
            <color indexed="81"/>
            <rFont val="Tahoma"/>
            <family val="2"/>
          </rPr>
          <t>שאלון 381</t>
        </r>
        <r>
          <rPr>
            <sz val="9"/>
            <color indexed="81"/>
            <rFont val="Tahoma"/>
            <family val="2"/>
          </rPr>
          <t xml:space="preserve">
 צפי 3 = לא יעבור ציון 75
</t>
        </r>
        <r>
          <rPr>
            <b/>
            <sz val="9"/>
            <color indexed="81"/>
            <rFont val="Tahoma"/>
            <family val="2"/>
          </rPr>
          <t xml:space="preserve">שאלון 382
</t>
        </r>
        <r>
          <rPr>
            <sz val="9"/>
            <color indexed="81"/>
            <rFont val="Tahoma"/>
            <family val="2"/>
          </rPr>
          <t>צפי 3 = לא יעבור ציון 20</t>
        </r>
      </text>
    </comment>
    <comment ref="AB4" authorId="0" shapeId="0" xr:uid="{21757938-96E2-4BDE-9538-25BC4B50F8F4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במתמטיקה:
</t>
        </r>
        <r>
          <rPr>
            <b/>
            <sz val="9"/>
            <color indexed="81"/>
            <rFont val="Tahoma"/>
            <family val="2"/>
          </rPr>
          <t>שאלון 381</t>
        </r>
        <r>
          <rPr>
            <sz val="9"/>
            <color indexed="81"/>
            <rFont val="Tahoma"/>
            <family val="2"/>
          </rPr>
          <t xml:space="preserve">
 צפי 3 = לא יעבור ציון 75
</t>
        </r>
        <r>
          <rPr>
            <b/>
            <sz val="9"/>
            <color indexed="81"/>
            <rFont val="Tahoma"/>
            <family val="2"/>
          </rPr>
          <t xml:space="preserve">שאלון 382
</t>
        </r>
        <r>
          <rPr>
            <sz val="9"/>
            <color indexed="81"/>
            <rFont val="Tahoma"/>
            <family val="2"/>
          </rPr>
          <t>צפי 3 = לא יעבור ציון 20</t>
        </r>
      </text>
    </comment>
    <comment ref="T5" authorId="0" shapeId="0" xr:uid="{059FDC83-F65A-4509-A843-4C49EAE12607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עובר ציון 90
במתמטיקה
בשאלונים 482 ו 582 עובר ב 5 נקודות פחות מהשאלון הקודם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אראלה היימן</author>
  </authors>
  <commentList>
    <comment ref="T4" authorId="0" shapeId="0" xr:uid="{5F474C80-1144-4866-9B5F-5B4AA762A63C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במתמטיקה:
</t>
        </r>
        <r>
          <rPr>
            <b/>
            <sz val="9"/>
            <color indexed="81"/>
            <rFont val="Tahoma"/>
            <family val="2"/>
          </rPr>
          <t>שאלון 381</t>
        </r>
        <r>
          <rPr>
            <sz val="9"/>
            <color indexed="81"/>
            <rFont val="Tahoma"/>
            <family val="2"/>
          </rPr>
          <t xml:space="preserve">
 צפי 3 = לא יעבור ציון 75
</t>
        </r>
        <r>
          <rPr>
            <b/>
            <sz val="9"/>
            <color indexed="81"/>
            <rFont val="Tahoma"/>
            <family val="2"/>
          </rPr>
          <t xml:space="preserve">שאלון 382
</t>
        </r>
        <r>
          <rPr>
            <sz val="9"/>
            <color indexed="81"/>
            <rFont val="Tahoma"/>
            <family val="2"/>
          </rPr>
          <t>צפי 3 = לא יעבור ציון 20</t>
        </r>
      </text>
    </comment>
    <comment ref="AB4" authorId="0" shapeId="0" xr:uid="{62B49EF6-50E3-423E-A6C1-1C3E5557BC02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במתמטיקה:
</t>
        </r>
        <r>
          <rPr>
            <b/>
            <sz val="9"/>
            <color indexed="81"/>
            <rFont val="Tahoma"/>
            <family val="2"/>
          </rPr>
          <t>שאלון 381</t>
        </r>
        <r>
          <rPr>
            <sz val="9"/>
            <color indexed="81"/>
            <rFont val="Tahoma"/>
            <family val="2"/>
          </rPr>
          <t xml:space="preserve">
 צפי 3 = לא יעבור ציון 75
</t>
        </r>
        <r>
          <rPr>
            <b/>
            <sz val="9"/>
            <color indexed="81"/>
            <rFont val="Tahoma"/>
            <family val="2"/>
          </rPr>
          <t xml:space="preserve">שאלון 382
</t>
        </r>
        <r>
          <rPr>
            <sz val="9"/>
            <color indexed="81"/>
            <rFont val="Tahoma"/>
            <family val="2"/>
          </rPr>
          <t>צפי 3 = לא יעבור ציון 20</t>
        </r>
      </text>
    </comment>
    <comment ref="T5" authorId="0" shapeId="0" xr:uid="{84EBB5F6-1566-4946-9C57-1A6311A3717A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עובר ציון 90
במתמטיקה
בשאלונים 482 ו 582 עובר ב 5 נקודות פחות מהשאלון הקודם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אראלה היימן</author>
  </authors>
  <commentList>
    <comment ref="T4" authorId="0" shapeId="0" xr:uid="{3E8FF882-26FC-4FA6-8B18-1508F1BA6C31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במתמטיקה:
</t>
        </r>
        <r>
          <rPr>
            <b/>
            <sz val="9"/>
            <color indexed="81"/>
            <rFont val="Tahoma"/>
            <family val="2"/>
          </rPr>
          <t>שאלון 381</t>
        </r>
        <r>
          <rPr>
            <sz val="9"/>
            <color indexed="81"/>
            <rFont val="Tahoma"/>
            <family val="2"/>
          </rPr>
          <t xml:space="preserve">
 צפי 3 = לא יעבור ציון 75
</t>
        </r>
        <r>
          <rPr>
            <b/>
            <sz val="9"/>
            <color indexed="81"/>
            <rFont val="Tahoma"/>
            <family val="2"/>
          </rPr>
          <t xml:space="preserve">שאלון 382
</t>
        </r>
        <r>
          <rPr>
            <sz val="9"/>
            <color indexed="81"/>
            <rFont val="Tahoma"/>
            <family val="2"/>
          </rPr>
          <t>צפי 3 = לא יעבור ציון 20</t>
        </r>
      </text>
    </comment>
    <comment ref="AB4" authorId="0" shapeId="0" xr:uid="{AC3209DD-86E5-4FB2-985D-BC1B6E91034F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במתמטיקה:
</t>
        </r>
        <r>
          <rPr>
            <b/>
            <sz val="9"/>
            <color indexed="81"/>
            <rFont val="Tahoma"/>
            <family val="2"/>
          </rPr>
          <t>שאלון 381</t>
        </r>
        <r>
          <rPr>
            <sz val="9"/>
            <color indexed="81"/>
            <rFont val="Tahoma"/>
            <family val="2"/>
          </rPr>
          <t xml:space="preserve">
 צפי 3 = לא יעבור ציון 75
</t>
        </r>
        <r>
          <rPr>
            <b/>
            <sz val="9"/>
            <color indexed="81"/>
            <rFont val="Tahoma"/>
            <family val="2"/>
          </rPr>
          <t xml:space="preserve">שאלון 382
</t>
        </r>
        <r>
          <rPr>
            <sz val="9"/>
            <color indexed="81"/>
            <rFont val="Tahoma"/>
            <family val="2"/>
          </rPr>
          <t>צפי 3 = לא יעבור ציון 20</t>
        </r>
      </text>
    </comment>
    <comment ref="T5" authorId="0" shapeId="0" xr:uid="{B649DE5B-A697-4D71-8E7C-65747871EDFD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עובר ציון 90
במתמטיקה
בשאלונים 482 ו 582 עובר ב 5 נקודות פחות מהשאלון הקודם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אראלה היימן</author>
  </authors>
  <commentList>
    <comment ref="T4" authorId="0" shapeId="0" xr:uid="{A18F9E79-AC20-496E-812E-BF554919BE2E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במתמטיקה:
</t>
        </r>
        <r>
          <rPr>
            <b/>
            <sz val="9"/>
            <color indexed="81"/>
            <rFont val="Tahoma"/>
            <family val="2"/>
          </rPr>
          <t>שאלון 381</t>
        </r>
        <r>
          <rPr>
            <sz val="9"/>
            <color indexed="81"/>
            <rFont val="Tahoma"/>
            <family val="2"/>
          </rPr>
          <t xml:space="preserve">
 צפי 3 = לא יעבור ציון 75
</t>
        </r>
        <r>
          <rPr>
            <b/>
            <sz val="9"/>
            <color indexed="81"/>
            <rFont val="Tahoma"/>
            <family val="2"/>
          </rPr>
          <t xml:space="preserve">שאלון 382
</t>
        </r>
        <r>
          <rPr>
            <sz val="9"/>
            <color indexed="81"/>
            <rFont val="Tahoma"/>
            <family val="2"/>
          </rPr>
          <t>צפי 3 = לא יעבור ציון 20</t>
        </r>
      </text>
    </comment>
    <comment ref="AB4" authorId="0" shapeId="0" xr:uid="{EA7BAC0E-6C1B-40EC-A063-4A005606B10F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במתמטיקה:
</t>
        </r>
        <r>
          <rPr>
            <b/>
            <sz val="9"/>
            <color indexed="81"/>
            <rFont val="Tahoma"/>
            <family val="2"/>
          </rPr>
          <t>שאלון 381</t>
        </r>
        <r>
          <rPr>
            <sz val="9"/>
            <color indexed="81"/>
            <rFont val="Tahoma"/>
            <family val="2"/>
          </rPr>
          <t xml:space="preserve">
 צפי 3 = לא יעבור ציון 75
</t>
        </r>
        <r>
          <rPr>
            <b/>
            <sz val="9"/>
            <color indexed="81"/>
            <rFont val="Tahoma"/>
            <family val="2"/>
          </rPr>
          <t xml:space="preserve">שאלון 382
</t>
        </r>
        <r>
          <rPr>
            <sz val="9"/>
            <color indexed="81"/>
            <rFont val="Tahoma"/>
            <family val="2"/>
          </rPr>
          <t>צפי 3 = לא יעבור ציון 20</t>
        </r>
      </text>
    </comment>
    <comment ref="T5" authorId="0" shapeId="0" xr:uid="{B64EA0D1-FB02-40A8-AE99-948D19A90A66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עובר ציון 90
במתמטיקה
בשאלונים 482 ו 582 עובר ב 5 נקודות פחות מהשאלון הקודם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אראלה היימן</author>
  </authors>
  <commentList>
    <comment ref="T4" authorId="0" shapeId="0" xr:uid="{9614B40F-2D19-45FA-A17D-BBF41185F2BB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במתמטיקה:
</t>
        </r>
        <r>
          <rPr>
            <b/>
            <sz val="9"/>
            <color indexed="81"/>
            <rFont val="Tahoma"/>
            <family val="2"/>
          </rPr>
          <t>שאלון 381</t>
        </r>
        <r>
          <rPr>
            <sz val="9"/>
            <color indexed="81"/>
            <rFont val="Tahoma"/>
            <family val="2"/>
          </rPr>
          <t xml:space="preserve">
 צפי 3 = לא יעבור ציון 75
</t>
        </r>
        <r>
          <rPr>
            <b/>
            <sz val="9"/>
            <color indexed="81"/>
            <rFont val="Tahoma"/>
            <family val="2"/>
          </rPr>
          <t xml:space="preserve">שאלון 382
</t>
        </r>
        <r>
          <rPr>
            <sz val="9"/>
            <color indexed="81"/>
            <rFont val="Tahoma"/>
            <family val="2"/>
          </rPr>
          <t>צפי 3 = לא יעבור ציון 20</t>
        </r>
      </text>
    </comment>
    <comment ref="AB4" authorId="0" shapeId="0" xr:uid="{B306D3F3-035C-4F65-8384-79C9A5C9D7B0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במתמטיקה:
</t>
        </r>
        <r>
          <rPr>
            <b/>
            <sz val="9"/>
            <color indexed="81"/>
            <rFont val="Tahoma"/>
            <family val="2"/>
          </rPr>
          <t>שאלון 381</t>
        </r>
        <r>
          <rPr>
            <sz val="9"/>
            <color indexed="81"/>
            <rFont val="Tahoma"/>
            <family val="2"/>
          </rPr>
          <t xml:space="preserve">
 צפי 3 = לא יעבור ציון 75
</t>
        </r>
        <r>
          <rPr>
            <b/>
            <sz val="9"/>
            <color indexed="81"/>
            <rFont val="Tahoma"/>
            <family val="2"/>
          </rPr>
          <t xml:space="preserve">שאלון 382
</t>
        </r>
        <r>
          <rPr>
            <sz val="9"/>
            <color indexed="81"/>
            <rFont val="Tahoma"/>
            <family val="2"/>
          </rPr>
          <t>צפי 3 = לא יעבור ציון 20</t>
        </r>
      </text>
    </comment>
    <comment ref="T5" authorId="0" shapeId="0" xr:uid="{B75741A1-8617-4D0B-A517-6A0F23B66CF4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עובר ציון 90
במתמטיקה
בשאלונים 482 ו 582 עובר ב 5 נקודות פחות מהשאלון הקודם</t>
        </r>
      </text>
    </comment>
  </commentList>
</comments>
</file>

<file path=xl/sharedStrings.xml><?xml version="1.0" encoding="utf-8"?>
<sst xmlns="http://schemas.openxmlformats.org/spreadsheetml/2006/main" count="447" uniqueCount="82">
  <si>
    <t>אנגלית</t>
  </si>
  <si>
    <t>מתמטיקה</t>
  </si>
  <si>
    <t>ספרות</t>
  </si>
  <si>
    <t>אזרחות</t>
  </si>
  <si>
    <t>בע"פ</t>
  </si>
  <si>
    <t>מותאם</t>
  </si>
  <si>
    <t>ר- רבי מלל</t>
  </si>
  <si>
    <t>צפי</t>
  </si>
  <si>
    <t>מ - מתמטיקה</t>
  </si>
  <si>
    <t>לתקן</t>
  </si>
  <si>
    <t>ציון נכשל</t>
  </si>
  <si>
    <t>ל - לשון</t>
  </si>
  <si>
    <t>זהירות!!!</t>
  </si>
  <si>
    <t>ציון מעל 90</t>
  </si>
  <si>
    <r>
      <t xml:space="preserve">נייד: </t>
    </r>
    <r>
      <rPr>
        <b/>
        <u/>
        <sz val="10"/>
        <color indexed="25"/>
        <rFont val="David"/>
        <family val="2"/>
        <charset val="177"/>
      </rPr>
      <t>050-5343804</t>
    </r>
    <r>
      <rPr>
        <u/>
        <sz val="10"/>
        <color indexed="25"/>
        <rFont val="David"/>
        <family val="2"/>
        <charset val="177"/>
      </rPr>
      <t xml:space="preserve">    טלפקס: </t>
    </r>
    <r>
      <rPr>
        <b/>
        <u/>
        <sz val="10"/>
        <color indexed="25"/>
        <rFont val="David"/>
        <family val="2"/>
        <charset val="177"/>
      </rPr>
      <t>08-9457692</t>
    </r>
    <r>
      <rPr>
        <u/>
        <sz val="10"/>
        <color indexed="25"/>
        <rFont val="David"/>
        <family val="2"/>
        <charset val="177"/>
      </rPr>
      <t xml:space="preserve">   דוא"ל: </t>
    </r>
    <r>
      <rPr>
        <b/>
        <u/>
        <sz val="10"/>
        <color indexed="25"/>
        <rFont val="Times New Roman"/>
        <family val="1"/>
      </rPr>
      <t>sheifa10@walla.com</t>
    </r>
    <r>
      <rPr>
        <u/>
        <sz val="10"/>
        <color indexed="25"/>
        <rFont val="David"/>
        <family val="2"/>
        <charset val="177"/>
      </rPr>
      <t xml:space="preserve">  אתר: </t>
    </r>
    <r>
      <rPr>
        <b/>
        <u/>
        <sz val="10"/>
        <color indexed="25"/>
        <rFont val="Times New Roman"/>
        <family val="1"/>
      </rPr>
      <t>www.sheifa.co.il</t>
    </r>
  </si>
  <si>
    <t>לבדוק</t>
  </si>
  <si>
    <t>שם</t>
  </si>
  <si>
    <t>היסטוריה</t>
  </si>
  <si>
    <t>לשון</t>
  </si>
  <si>
    <t>ע"ח</t>
  </si>
  <si>
    <t>סופי 3</t>
  </si>
  <si>
    <t>סופי 4</t>
  </si>
  <si>
    <t>סופי 5</t>
  </si>
  <si>
    <t>סופי</t>
  </si>
  <si>
    <t>מבחן</t>
  </si>
  <si>
    <t>מטלת ביצוע</t>
  </si>
  <si>
    <t>א-אנגלית</t>
  </si>
  <si>
    <t>הכתבה</t>
  </si>
  <si>
    <t>השכלה כללית</t>
  </si>
  <si>
    <t>A 16381</t>
  </si>
  <si>
    <t>B 16383</t>
  </si>
  <si>
    <t>C 16382</t>
  </si>
  <si>
    <t>D 16483</t>
  </si>
  <si>
    <t>E 16481</t>
  </si>
  <si>
    <t>F 16583</t>
  </si>
  <si>
    <t>G 16582</t>
  </si>
  <si>
    <t>חנ"ג</t>
  </si>
  <si>
    <t>מגמה 1</t>
  </si>
  <si>
    <t>מגמה 2</t>
  </si>
  <si>
    <t>ניגשים בחורף</t>
  </si>
  <si>
    <t>ניגשים בקיץ</t>
  </si>
  <si>
    <t>מגמה 3</t>
  </si>
  <si>
    <t>מגמה 4</t>
  </si>
  <si>
    <t>52-53</t>
  </si>
  <si>
    <t>מעורבות חברתית</t>
  </si>
  <si>
    <t>תנ"ך</t>
  </si>
  <si>
    <t>מבוא למדעים</t>
  </si>
  <si>
    <t>אין שאלונים לתיקון</t>
  </si>
  <si>
    <t>שאלון אחד לתיקון / השלמה</t>
  </si>
  <si>
    <t>שני שאלונים לתיקון / השלמה</t>
  </si>
  <si>
    <t>שלושה שאלונים לתיקון / השלמה</t>
  </si>
  <si>
    <t>ארבעה שאלונים לתיקון / השלמה</t>
  </si>
  <si>
    <t>שאלונים רבים לתיקון / השלמה</t>
  </si>
  <si>
    <t>צפי מתמטיקה 3 יחל</t>
  </si>
  <si>
    <r>
      <t xml:space="preserve">סיכוי גבוה (לקבל ציון </t>
    </r>
    <r>
      <rPr>
        <b/>
        <sz val="9"/>
        <color rgb="FF000000"/>
        <rFont val="Calibri"/>
        <family val="2"/>
      </rPr>
      <t>55</t>
    </r>
    <r>
      <rPr>
        <sz val="9"/>
        <color indexed="8"/>
        <rFont val="Calibri"/>
        <family val="2"/>
        <charset val="177"/>
      </rPr>
      <t xml:space="preserve"> בבחינה)</t>
    </r>
  </si>
  <si>
    <r>
      <t xml:space="preserve">סיכון (לקבל </t>
    </r>
    <r>
      <rPr>
        <b/>
        <sz val="9"/>
        <color rgb="FF000000"/>
        <rFont val="Calibri"/>
        <family val="2"/>
      </rPr>
      <t>55</t>
    </r>
    <r>
      <rPr>
        <sz val="9"/>
        <color indexed="8"/>
        <rFont val="Calibri"/>
        <family val="2"/>
        <charset val="177"/>
      </rPr>
      <t xml:space="preserve"> בבחינה)</t>
    </r>
  </si>
  <si>
    <t>סיכון (לקבל....)</t>
  </si>
  <si>
    <r>
      <t xml:space="preserve">סיכון גבוה (לקבל </t>
    </r>
    <r>
      <rPr>
        <b/>
        <sz val="9"/>
        <color rgb="FF000000"/>
        <rFont val="Calibri"/>
        <family val="2"/>
      </rPr>
      <t>55 בבחינה</t>
    </r>
    <r>
      <rPr>
        <sz val="9"/>
        <color indexed="8"/>
        <rFont val="Calibri"/>
        <family val="2"/>
        <charset val="177"/>
      </rPr>
      <t>)</t>
    </r>
  </si>
  <si>
    <t>סיכון גבוה (לקבל....)</t>
  </si>
  <si>
    <r>
      <t xml:space="preserve">סיכוי גבוה למצוינות (לקבל </t>
    </r>
    <r>
      <rPr>
        <b/>
        <sz val="9"/>
        <color rgb="FF000000"/>
        <rFont val="Calibri"/>
        <family val="2"/>
      </rPr>
      <t xml:space="preserve">90 </t>
    </r>
    <r>
      <rPr>
        <sz val="9"/>
        <color indexed="8"/>
        <rFont val="Calibri"/>
        <family val="2"/>
        <charset val="177"/>
      </rPr>
      <t>בבחינה)</t>
    </r>
  </si>
  <si>
    <r>
      <t xml:space="preserve">סיכון מצויינות (לקבל </t>
    </r>
    <r>
      <rPr>
        <b/>
        <sz val="9"/>
        <color rgb="FF000000"/>
        <rFont val="Calibri"/>
        <family val="2"/>
      </rPr>
      <t>90</t>
    </r>
    <r>
      <rPr>
        <sz val="9"/>
        <color indexed="8"/>
        <rFont val="Calibri"/>
        <family val="2"/>
        <charset val="177"/>
      </rPr>
      <t xml:space="preserve"> בבחינה)</t>
    </r>
  </si>
  <si>
    <r>
      <t xml:space="preserve">סיכון גבוה למצויינות (לקבל </t>
    </r>
    <r>
      <rPr>
        <b/>
        <sz val="9"/>
        <color rgb="FF000000"/>
        <rFont val="Calibri"/>
        <family val="2"/>
      </rPr>
      <t>90</t>
    </r>
    <r>
      <rPr>
        <sz val="9"/>
        <color indexed="8"/>
        <rFont val="Calibri"/>
        <family val="2"/>
        <charset val="177"/>
      </rPr>
      <t xml:space="preserve"> בבחינה)</t>
    </r>
  </si>
  <si>
    <r>
      <t xml:space="preserve">בע"פ </t>
    </r>
    <r>
      <rPr>
        <b/>
        <sz val="10"/>
        <color rgb="FF000000"/>
        <rFont val="Arial"/>
        <family val="2"/>
      </rPr>
      <t>3</t>
    </r>
    <r>
      <rPr>
        <sz val="10"/>
        <color indexed="8"/>
        <rFont val="Arial"/>
        <family val="2"/>
      </rPr>
      <t xml:space="preserve"> יח"ל</t>
    </r>
  </si>
  <si>
    <r>
      <t xml:space="preserve">בע"פ </t>
    </r>
    <r>
      <rPr>
        <b/>
        <sz val="10"/>
        <color rgb="FF000000"/>
        <rFont val="Arial"/>
        <family val="2"/>
      </rPr>
      <t>4</t>
    </r>
    <r>
      <rPr>
        <sz val="10"/>
        <color indexed="8"/>
        <rFont val="Arial"/>
        <family val="2"/>
      </rPr>
      <t xml:space="preserve"> יח"ל</t>
    </r>
  </si>
  <si>
    <r>
      <t xml:space="preserve">בע"פ </t>
    </r>
    <r>
      <rPr>
        <b/>
        <sz val="9"/>
        <rFont val="Arial"/>
        <family val="2"/>
      </rPr>
      <t>5</t>
    </r>
    <r>
      <rPr>
        <sz val="9"/>
        <rFont val="Arial"/>
        <family val="2"/>
      </rPr>
      <t xml:space="preserve"> יח"ל</t>
    </r>
  </si>
  <si>
    <r>
      <t xml:space="preserve">סיכוי גבוה (בשאלון 371 לקבל ציון מעל </t>
    </r>
    <r>
      <rPr>
        <b/>
        <sz val="9"/>
        <color rgb="FF000000"/>
        <rFont val="Calibri"/>
        <family val="2"/>
      </rPr>
      <t>65</t>
    </r>
    <r>
      <rPr>
        <sz val="9"/>
        <color indexed="8"/>
        <rFont val="Calibri"/>
        <family val="2"/>
        <charset val="177"/>
      </rPr>
      <t xml:space="preserve"> בבחינה או ציון </t>
    </r>
    <r>
      <rPr>
        <b/>
        <sz val="9"/>
        <color rgb="FF000000"/>
        <rFont val="Calibri"/>
        <family val="2"/>
      </rPr>
      <t>25</t>
    </r>
    <r>
      <rPr>
        <sz val="9"/>
        <color indexed="8"/>
        <rFont val="Calibri"/>
        <family val="2"/>
        <charset val="177"/>
      </rPr>
      <t xml:space="preserve"> בשאלון 372)</t>
    </r>
  </si>
  <si>
    <t>172/173</t>
  </si>
  <si>
    <t>כיתה יא 1 - תשפ"ז</t>
  </si>
  <si>
    <t>כיתה יא 2 - תשפ"ז</t>
  </si>
  <si>
    <t>כיתה יא 3 - תשפ"ז</t>
  </si>
  <si>
    <t>כיתה יא 4 - תשפ"ז</t>
  </si>
  <si>
    <t>כיתה יא 5 - תשפ"ז</t>
  </si>
  <si>
    <t>היסטוריה ת. גמישה</t>
  </si>
  <si>
    <t>אזרחות ת. גמישה</t>
  </si>
  <si>
    <t>תנ"ך ת. גמישה</t>
  </si>
  <si>
    <t>ספרות ת. גמישה</t>
  </si>
  <si>
    <t>יא 1</t>
  </si>
  <si>
    <t>יא 2</t>
  </si>
  <si>
    <t>יא 3</t>
  </si>
  <si>
    <t>יא 4</t>
  </si>
  <si>
    <t>סה"כ</t>
  </si>
  <si>
    <t>יא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</si>
</sst>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Arial"/>
      <family val="2"/>
      <charset val="177"/>
      <scheme val="minor"/>
    </font>
    <font>
      <sz val="11"/>
      <color indexed="17"/>
      <name val="Arial"/>
      <family val="2"/>
      <charset val="177"/>
    </font>
    <font>
      <sz val="8"/>
      <color indexed="8"/>
      <name val="Calibri"/>
      <family val="2"/>
      <charset val="177"/>
    </font>
    <font>
      <sz val="8"/>
      <color indexed="8"/>
      <name val="Arial"/>
      <family val="2"/>
      <scheme val="minor"/>
    </font>
    <font>
      <sz val="10"/>
      <color indexed="8"/>
      <name val="Calibri"/>
      <family val="2"/>
      <charset val="177"/>
    </font>
    <font>
      <sz val="9"/>
      <color indexed="8"/>
      <name val="Calibri"/>
      <family val="2"/>
      <charset val="177"/>
    </font>
    <font>
      <sz val="8"/>
      <color rgb="FFFF0000"/>
      <name val="Arial"/>
      <family val="2"/>
      <charset val="177"/>
      <scheme val="minor"/>
    </font>
    <font>
      <sz val="8"/>
      <color theme="3" tint="0.39997558519241921"/>
      <name val="Arial"/>
      <family val="2"/>
      <charset val="177"/>
      <scheme val="minor"/>
    </font>
    <font>
      <u/>
      <sz val="10"/>
      <color indexed="25"/>
      <name val="David"/>
      <family val="2"/>
      <charset val="177"/>
    </font>
    <font>
      <b/>
      <u/>
      <sz val="10"/>
      <color indexed="25"/>
      <name val="David"/>
      <family val="2"/>
      <charset val="177"/>
    </font>
    <font>
      <b/>
      <u/>
      <sz val="10"/>
      <color indexed="25"/>
      <name val="Times New Roman"/>
      <family val="1"/>
    </font>
    <font>
      <b/>
      <sz val="16"/>
      <name val="Arial"/>
      <family val="2"/>
    </font>
    <font>
      <sz val="8"/>
      <color theme="1"/>
      <name val="Arial"/>
      <family val="2"/>
      <scheme val="minor"/>
    </font>
    <font>
      <sz val="9"/>
      <color theme="1"/>
      <name val="Arial"/>
      <family val="2"/>
      <charset val="177"/>
      <scheme val="minor"/>
    </font>
    <font>
      <sz val="8"/>
      <color theme="1"/>
      <name val="Arial"/>
      <family val="2"/>
      <charset val="177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0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8"/>
      <color theme="1"/>
      <name val="Arial"/>
      <family val="2"/>
      <scheme val="minor"/>
    </font>
    <font>
      <b/>
      <sz val="11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  <scheme val="minor"/>
    </font>
    <font>
      <b/>
      <sz val="10"/>
      <color indexed="8"/>
      <name val="Calibri"/>
      <family val="2"/>
      <charset val="177"/>
    </font>
    <font>
      <b/>
      <sz val="10"/>
      <color theme="9" tint="-0.249977111117893"/>
      <name val="Calibri"/>
      <family val="2"/>
      <charset val="177"/>
    </font>
    <font>
      <b/>
      <sz val="10"/>
      <color theme="1"/>
      <name val="Arial"/>
      <family val="2"/>
      <charset val="177"/>
      <scheme val="minor"/>
    </font>
    <font>
      <b/>
      <sz val="10"/>
      <color rgb="FFFF0000"/>
      <name val="Arial"/>
      <family val="2"/>
      <charset val="177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rgb="FF000000"/>
      <name val="Calibri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</font>
    <font>
      <b/>
      <u/>
      <sz val="10"/>
      <color rgb="FF00000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E36C09"/>
      <name val="Arial"/>
      <family val="2"/>
    </font>
    <font>
      <b/>
      <sz val="11"/>
      <color theme="1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1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2D69B"/>
        <bgColor rgb="FFC2D69B"/>
      </patternFill>
    </fill>
    <fill>
      <patternFill patternType="solid">
        <fgColor rgb="FFFFFF00"/>
        <bgColor rgb="FFFFFF00"/>
      </patternFill>
    </fill>
    <fill>
      <patternFill patternType="solid">
        <fgColor rgb="FFD99594"/>
        <bgColor rgb="FFD9959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DotDot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ashDot">
        <color indexed="64"/>
      </right>
      <top/>
      <bottom style="medium">
        <color indexed="64"/>
      </bottom>
      <diagonal/>
    </border>
    <border>
      <left style="dashDotDot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ashDotDot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DotDot">
        <color auto="1"/>
      </left>
      <right/>
      <top style="dashDotDot">
        <color auto="1"/>
      </top>
      <bottom/>
      <diagonal/>
    </border>
    <border>
      <left/>
      <right/>
      <top style="dashDotDot">
        <color indexed="64"/>
      </top>
      <bottom/>
      <diagonal/>
    </border>
    <border>
      <left/>
      <right style="dashDotDot">
        <color auto="1"/>
      </right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/>
      <right style="dashDotDot">
        <color auto="1"/>
      </right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/>
      <right/>
      <top/>
      <bottom style="dashDotDot">
        <color auto="1"/>
      </bottom>
      <diagonal/>
    </border>
    <border>
      <left/>
      <right style="dashDotDot">
        <color auto="1"/>
      </right>
      <top/>
      <bottom style="dashDotDot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2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/>
    </xf>
    <xf numFmtId="0" fontId="0" fillId="3" borderId="0" xfId="0" applyFill="1"/>
    <xf numFmtId="0" fontId="3" fillId="0" borderId="0" xfId="0" applyFont="1"/>
    <xf numFmtId="0" fontId="4" fillId="0" borderId="0" xfId="0" applyFont="1" applyFill="1"/>
    <xf numFmtId="0" fontId="0" fillId="0" borderId="0" xfId="0" applyBorder="1"/>
    <xf numFmtId="0" fontId="5" fillId="0" borderId="0" xfId="0" applyFont="1"/>
    <xf numFmtId="0" fontId="6" fillId="0" borderId="0" xfId="0" applyFont="1"/>
    <xf numFmtId="0" fontId="0" fillId="4" borderId="0" xfId="0" applyFill="1"/>
    <xf numFmtId="0" fontId="4" fillId="0" borderId="0" xfId="0" applyFont="1"/>
    <xf numFmtId="0" fontId="7" fillId="0" borderId="0" xfId="0" applyFont="1"/>
    <xf numFmtId="0" fontId="8" fillId="0" borderId="0" xfId="0" applyFont="1"/>
    <xf numFmtId="0" fontId="11" fillId="0" borderId="0" xfId="0" applyFont="1" applyFill="1" applyBorder="1"/>
    <xf numFmtId="0" fontId="0" fillId="5" borderId="0" xfId="0" applyFill="1"/>
    <xf numFmtId="0" fontId="12" fillId="0" borderId="0" xfId="0" applyFont="1"/>
    <xf numFmtId="0" fontId="18" fillId="0" borderId="0" xfId="0" applyFont="1" applyFill="1" applyBorder="1" applyAlignment="1">
      <alignment horizontal="center" textRotation="90"/>
    </xf>
    <xf numFmtId="0" fontId="17" fillId="0" borderId="4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3" fillId="0" borderId="0" xfId="0" applyFont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7" fillId="0" borderId="6" xfId="0" applyFont="1" applyBorder="1" applyAlignment="1">
      <alignment horizontal="center" wrapText="1"/>
    </xf>
    <xf numFmtId="0" fontId="19" fillId="0" borderId="15" xfId="0" applyFont="1" applyFill="1" applyBorder="1" applyAlignment="1">
      <alignment horizontal="center" textRotation="90" wrapText="1"/>
    </xf>
    <xf numFmtId="0" fontId="17" fillId="0" borderId="2" xfId="0" applyFont="1" applyFill="1" applyBorder="1"/>
    <xf numFmtId="0" fontId="17" fillId="0" borderId="11" xfId="0" applyFont="1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7" fillId="0" borderId="7" xfId="0" applyFont="1" applyFill="1" applyBorder="1" applyAlignment="1">
      <alignment horizontal="center" textRotation="90"/>
    </xf>
    <xf numFmtId="0" fontId="22" fillId="0" borderId="7" xfId="0" applyFont="1" applyFill="1" applyBorder="1" applyAlignment="1">
      <alignment horizontal="center" textRotation="90"/>
    </xf>
    <xf numFmtId="0" fontId="19" fillId="0" borderId="28" xfId="0" applyFont="1" applyFill="1" applyBorder="1" applyAlignment="1">
      <alignment horizontal="center" textRotation="90" wrapText="1"/>
    </xf>
    <xf numFmtId="0" fontId="0" fillId="7" borderId="0" xfId="0" applyFill="1"/>
    <xf numFmtId="0" fontId="0" fillId="8" borderId="0" xfId="0" applyFill="1"/>
    <xf numFmtId="0" fontId="17" fillId="0" borderId="27" xfId="0" applyFont="1" applyFill="1" applyBorder="1" applyAlignment="1">
      <alignment horizontal="right" vertical="center"/>
    </xf>
    <xf numFmtId="0" fontId="17" fillId="0" borderId="5" xfId="0" applyFont="1" applyFill="1" applyBorder="1"/>
    <xf numFmtId="0" fontId="24" fillId="9" borderId="0" xfId="0" applyFont="1" applyFill="1"/>
    <xf numFmtId="0" fontId="24" fillId="10" borderId="0" xfId="0" applyFont="1" applyFill="1" applyAlignment="1">
      <alignment horizontal="center"/>
    </xf>
    <xf numFmtId="0" fontId="25" fillId="0" borderId="0" xfId="0" applyFont="1"/>
    <xf numFmtId="0" fontId="25" fillId="0" borderId="0" xfId="0" applyFont="1" applyFill="1" applyBorder="1"/>
    <xf numFmtId="0" fontId="25" fillId="0" borderId="0" xfId="0" applyFont="1" applyFill="1"/>
    <xf numFmtId="0" fontId="26" fillId="0" borderId="19" xfId="0" applyFont="1" applyFill="1" applyBorder="1" applyAlignment="1">
      <alignment horizontal="center" vertical="center" textRotation="90" wrapText="1"/>
    </xf>
    <xf numFmtId="0" fontId="26" fillId="0" borderId="11" xfId="0" applyFont="1" applyFill="1" applyBorder="1" applyAlignment="1">
      <alignment horizontal="center" vertical="center" textRotation="90" wrapText="1"/>
    </xf>
    <xf numFmtId="0" fontId="26" fillId="0" borderId="29" xfId="0" applyFont="1" applyFill="1" applyBorder="1" applyAlignment="1">
      <alignment horizontal="center" vertical="center" textRotation="90" wrapText="1"/>
    </xf>
    <xf numFmtId="0" fontId="23" fillId="0" borderId="30" xfId="0" applyFont="1" applyBorder="1" applyAlignment="1">
      <alignment textRotation="90"/>
    </xf>
    <xf numFmtId="0" fontId="19" fillId="0" borderId="6" xfId="0" applyFont="1" applyBorder="1" applyAlignment="1">
      <alignment horizontal="center" textRotation="90"/>
    </xf>
    <xf numFmtId="0" fontId="27" fillId="0" borderId="6" xfId="0" applyFont="1" applyFill="1" applyBorder="1" applyAlignment="1">
      <alignment horizontal="center" textRotation="90" wrapText="1"/>
    </xf>
    <xf numFmtId="0" fontId="27" fillId="0" borderId="18" xfId="0" applyFont="1" applyFill="1" applyBorder="1" applyAlignment="1">
      <alignment horizontal="center" textRotation="90" wrapText="1"/>
    </xf>
    <xf numFmtId="0" fontId="0" fillId="0" borderId="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 applyAlignment="1">
      <alignment horizontal="center"/>
    </xf>
    <xf numFmtId="1" fontId="0" fillId="0" borderId="22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/>
    <xf numFmtId="0" fontId="0" fillId="11" borderId="0" xfId="0" applyFill="1"/>
    <xf numFmtId="0" fontId="0" fillId="0" borderId="0" xfId="0" applyAlignment="1">
      <alignment horizontal="center"/>
    </xf>
    <xf numFmtId="9" fontId="0" fillId="0" borderId="0" xfId="0" applyNumberFormat="1" applyFont="1"/>
    <xf numFmtId="0" fontId="0" fillId="13" borderId="0" xfId="0" applyFill="1"/>
    <xf numFmtId="9" fontId="0" fillId="0" borderId="0" xfId="0" applyNumberFormat="1"/>
    <xf numFmtId="0" fontId="0" fillId="13" borderId="0" xfId="0" applyFill="1" applyAlignment="1">
      <alignment horizontal="center"/>
    </xf>
    <xf numFmtId="0" fontId="0" fillId="14" borderId="0" xfId="0" applyFill="1"/>
    <xf numFmtId="0" fontId="0" fillId="14" borderId="0" xfId="0" applyFill="1" applyAlignment="1">
      <alignment horizontal="center"/>
    </xf>
    <xf numFmtId="0" fontId="28" fillId="0" borderId="0" xfId="0" applyFont="1" applyAlignment="1">
      <alignment horizontal="center"/>
    </xf>
    <xf numFmtId="0" fontId="22" fillId="0" borderId="6" xfId="0" applyFont="1" applyFill="1" applyBorder="1" applyAlignment="1">
      <alignment horizontal="center" textRotation="90"/>
    </xf>
    <xf numFmtId="0" fontId="17" fillId="0" borderId="28" xfId="0" applyFont="1" applyFill="1" applyBorder="1" applyAlignment="1">
      <alignment horizontal="center" textRotation="90"/>
    </xf>
    <xf numFmtId="0" fontId="17" fillId="0" borderId="11" xfId="0" applyFont="1" applyFill="1" applyBorder="1" applyAlignment="1">
      <alignment horizontal="center" textRotation="90"/>
    </xf>
    <xf numFmtId="0" fontId="26" fillId="0" borderId="18" xfId="0" applyFont="1" applyFill="1" applyBorder="1" applyAlignment="1">
      <alignment horizontal="center" vertical="center" textRotation="90" wrapText="1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6" borderId="0" xfId="0" applyFont="1" applyFill="1" applyAlignment="1">
      <alignment horizontal="center"/>
    </xf>
    <xf numFmtId="0" fontId="31" fillId="15" borderId="0" xfId="0" applyFont="1" applyFill="1" applyAlignment="1">
      <alignment horizontal="center"/>
    </xf>
    <xf numFmtId="0" fontId="32" fillId="16" borderId="0" xfId="0" applyFont="1" applyFill="1" applyAlignment="1">
      <alignment horizontal="center"/>
    </xf>
    <xf numFmtId="0" fontId="32" fillId="12" borderId="0" xfId="0" applyFont="1" applyFill="1" applyAlignment="1">
      <alignment horizontal="center"/>
    </xf>
    <xf numFmtId="0" fontId="21" fillId="0" borderId="0" xfId="0" applyFont="1" applyAlignment="1">
      <alignment horizontal="right"/>
    </xf>
    <xf numFmtId="0" fontId="22" fillId="0" borderId="11" xfId="0" applyFont="1" applyFill="1" applyBorder="1" applyAlignment="1">
      <alignment horizontal="center" textRotation="90"/>
    </xf>
    <xf numFmtId="0" fontId="22" fillId="0" borderId="11" xfId="0" applyFont="1" applyBorder="1" applyAlignment="1">
      <alignment horizontal="center" textRotation="90"/>
    </xf>
    <xf numFmtId="0" fontId="20" fillId="0" borderId="11" xfId="0" applyFont="1" applyBorder="1" applyAlignment="1">
      <alignment horizontal="center" textRotation="90" wrapText="1"/>
    </xf>
    <xf numFmtId="0" fontId="22" fillId="0" borderId="31" xfId="0" applyFont="1" applyBorder="1" applyAlignment="1">
      <alignment horizontal="center" textRotation="90"/>
    </xf>
    <xf numFmtId="0" fontId="17" fillId="0" borderId="15" xfId="0" applyFont="1" applyFill="1" applyBorder="1" applyAlignment="1">
      <alignment horizontal="center" textRotation="90"/>
    </xf>
    <xf numFmtId="0" fontId="17" fillId="0" borderId="33" xfId="0" applyFont="1" applyFill="1" applyBorder="1"/>
    <xf numFmtId="0" fontId="17" fillId="0" borderId="34" xfId="0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horizontal="center" vertical="center"/>
    </xf>
    <xf numFmtId="0" fontId="17" fillId="0" borderId="36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1" fontId="0" fillId="0" borderId="33" xfId="0" applyNumberFormat="1" applyBorder="1" applyAlignment="1">
      <alignment horizontal="center"/>
    </xf>
    <xf numFmtId="0" fontId="0" fillId="0" borderId="42" xfId="0" applyBorder="1" applyAlignment="1">
      <alignment horizontal="center"/>
    </xf>
    <xf numFmtId="1" fontId="0" fillId="0" borderId="14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17" fillId="0" borderId="2" xfId="0" applyFont="1" applyFill="1" applyBorder="1" applyAlignment="1">
      <alignment horizontal="center" vertical="center"/>
    </xf>
    <xf numFmtId="9" fontId="0" fillId="0" borderId="0" xfId="0" applyNumberFormat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5" fillId="0" borderId="14" xfId="0" applyFont="1" applyBorder="1" applyAlignment="1"/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2" xfId="0" applyFont="1" applyFill="1" applyBorder="1" applyAlignment="1">
      <alignment horizontal="center" wrapText="1"/>
    </xf>
    <xf numFmtId="0" fontId="15" fillId="0" borderId="13" xfId="0" applyFont="1" applyFill="1" applyBorder="1" applyAlignment="1">
      <alignment horizontal="center" wrapText="1"/>
    </xf>
    <xf numFmtId="0" fontId="15" fillId="0" borderId="14" xfId="0" applyFont="1" applyFill="1" applyBorder="1" applyAlignment="1">
      <alignment horizontal="center" wrapText="1"/>
    </xf>
    <xf numFmtId="0" fontId="16" fillId="0" borderId="23" xfId="0" applyFont="1" applyFill="1" applyBorder="1" applyAlignment="1">
      <alignment horizontal="center" textRotation="90"/>
    </xf>
    <xf numFmtId="0" fontId="16" fillId="0" borderId="24" xfId="0" applyFont="1" applyFill="1" applyBorder="1" applyAlignment="1">
      <alignment horizontal="center" textRotation="90"/>
    </xf>
    <xf numFmtId="0" fontId="16" fillId="0" borderId="32" xfId="0" applyFont="1" applyFill="1" applyBorder="1" applyAlignment="1">
      <alignment horizontal="center"/>
    </xf>
    <xf numFmtId="0" fontId="16" fillId="0" borderId="16" xfId="0" applyFont="1" applyFill="1" applyBorder="1" applyAlignment="1">
      <alignment horizontal="center"/>
    </xf>
    <xf numFmtId="0" fontId="16" fillId="0" borderId="17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6" fillId="0" borderId="9" xfId="0" applyFont="1" applyFill="1" applyBorder="1" applyAlignment="1">
      <alignment horizontal="center" textRotation="90"/>
    </xf>
    <xf numFmtId="0" fontId="15" fillId="0" borderId="14" xfId="0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37" fillId="0" borderId="0" xfId="0" applyFont="1" applyAlignment="1">
      <alignment wrapText="1"/>
    </xf>
    <xf numFmtId="0" fontId="38" fillId="0" borderId="0" xfId="0" applyFont="1" applyAlignment="1">
      <alignment horizontal="center" wrapText="1"/>
    </xf>
    <xf numFmtId="1" fontId="39" fillId="17" borderId="50" xfId="0" applyNumberFormat="1" applyFont="1" applyFill="1" applyBorder="1" applyAlignment="1">
      <alignment horizontal="center"/>
    </xf>
    <xf numFmtId="1" fontId="40" fillId="0" borderId="51" xfId="0" applyNumberFormat="1" applyFont="1" applyBorder="1" applyAlignment="1">
      <alignment horizontal="center"/>
    </xf>
    <xf numFmtId="1" fontId="40" fillId="0" borderId="51" xfId="0" applyNumberFormat="1" applyFont="1" applyBorder="1"/>
    <xf numFmtId="0" fontId="0" fillId="0" borderId="51" xfId="0" applyBorder="1"/>
    <xf numFmtId="0" fontId="37" fillId="0" borderId="0" xfId="0" applyFont="1" applyAlignment="1">
      <alignment horizontal="center"/>
    </xf>
    <xf numFmtId="0" fontId="37" fillId="0" borderId="51" xfId="0" applyFont="1" applyBorder="1" applyAlignment="1">
      <alignment horizontal="center"/>
    </xf>
    <xf numFmtId="1" fontId="36" fillId="0" borderId="51" xfId="0" applyNumberFormat="1" applyFont="1" applyBorder="1" applyAlignment="1">
      <alignment horizontal="center" wrapText="1"/>
    </xf>
    <xf numFmtId="9" fontId="37" fillId="0" borderId="51" xfId="0" applyNumberFormat="1" applyFont="1" applyBorder="1" applyAlignment="1">
      <alignment horizontal="center" wrapText="1"/>
    </xf>
    <xf numFmtId="9" fontId="41" fillId="0" borderId="51" xfId="0" applyNumberFormat="1" applyFont="1" applyBorder="1" applyAlignment="1">
      <alignment horizontal="center" wrapText="1"/>
    </xf>
    <xf numFmtId="9" fontId="41" fillId="0" borderId="52" xfId="0" applyNumberFormat="1" applyFont="1" applyBorder="1" applyAlignment="1">
      <alignment horizontal="center" wrapText="1"/>
    </xf>
    <xf numFmtId="1" fontId="40" fillId="18" borderId="53" xfId="0" applyNumberFormat="1" applyFont="1" applyFill="1" applyBorder="1"/>
    <xf numFmtId="1" fontId="40" fillId="0" borderId="0" xfId="0" applyNumberFormat="1" applyFont="1" applyAlignment="1">
      <alignment horizontal="center"/>
    </xf>
    <xf numFmtId="1" fontId="40" fillId="0" borderId="0" xfId="0" applyNumberFormat="1" applyFont="1"/>
    <xf numFmtId="1" fontId="36" fillId="0" borderId="0" xfId="0" applyNumberFormat="1" applyFont="1" applyAlignment="1">
      <alignment horizontal="center" wrapText="1"/>
    </xf>
    <xf numFmtId="9" fontId="37" fillId="0" borderId="0" xfId="0" applyNumberFormat="1" applyFont="1" applyAlignment="1">
      <alignment horizontal="center" wrapText="1"/>
    </xf>
    <xf numFmtId="0" fontId="0" fillId="0" borderId="0" xfId="0"/>
    <xf numFmtId="0" fontId="0" fillId="0" borderId="54" xfId="0" applyBorder="1"/>
    <xf numFmtId="1" fontId="40" fillId="18" borderId="0" xfId="0" applyNumberFormat="1" applyFont="1" applyFill="1" applyAlignment="1">
      <alignment horizontal="center"/>
    </xf>
    <xf numFmtId="1" fontId="40" fillId="18" borderId="55" xfId="0" applyNumberFormat="1" applyFont="1" applyFill="1" applyBorder="1"/>
    <xf numFmtId="1" fontId="40" fillId="18" borderId="56" xfId="0" applyNumberFormat="1" applyFont="1" applyFill="1" applyBorder="1" applyAlignment="1">
      <alignment horizontal="center"/>
    </xf>
    <xf numFmtId="1" fontId="40" fillId="18" borderId="56" xfId="0" applyNumberFormat="1" applyFont="1" applyFill="1" applyBorder="1"/>
    <xf numFmtId="0" fontId="0" fillId="0" borderId="56" xfId="0" applyBorder="1"/>
    <xf numFmtId="0" fontId="37" fillId="0" borderId="56" xfId="0" applyFont="1" applyBorder="1" applyAlignment="1">
      <alignment horizontal="center"/>
    </xf>
    <xf numFmtId="1" fontId="36" fillId="0" borderId="56" xfId="0" applyNumberFormat="1" applyFont="1" applyBorder="1" applyAlignment="1">
      <alignment horizontal="center" wrapText="1"/>
    </xf>
    <xf numFmtId="9" fontId="37" fillId="0" borderId="56" xfId="0" applyNumberFormat="1" applyFont="1" applyBorder="1" applyAlignment="1">
      <alignment horizontal="center" wrapText="1"/>
    </xf>
    <xf numFmtId="0" fontId="37" fillId="0" borderId="56" xfId="0" applyFont="1" applyBorder="1" applyAlignment="1">
      <alignment wrapText="1"/>
    </xf>
    <xf numFmtId="0" fontId="0" fillId="0" borderId="57" xfId="0" applyBorder="1"/>
    <xf numFmtId="1" fontId="40" fillId="19" borderId="0" xfId="0" applyNumberFormat="1" applyFont="1" applyFill="1"/>
    <xf numFmtId="1" fontId="40" fillId="19" borderId="0" xfId="0" applyNumberFormat="1" applyFont="1" applyFill="1" applyAlignment="1">
      <alignment horizontal="center"/>
    </xf>
    <xf numFmtId="1" fontId="37" fillId="19" borderId="0" xfId="0" applyNumberFormat="1" applyFont="1" applyFill="1" applyAlignment="1">
      <alignment horizontal="center"/>
    </xf>
    <xf numFmtId="0" fontId="37" fillId="19" borderId="0" xfId="0" applyFont="1" applyFill="1"/>
    <xf numFmtId="0" fontId="37" fillId="0" borderId="0" xfId="0" applyFont="1"/>
    <xf numFmtId="0" fontId="42" fillId="0" borderId="0" xfId="0" applyFont="1" applyAlignment="1">
      <alignment horizontal="center"/>
    </xf>
    <xf numFmtId="1" fontId="37" fillId="0" borderId="0" xfId="0" applyNumberFormat="1" applyFont="1" applyAlignment="1">
      <alignment horizontal="center" wrapText="1"/>
    </xf>
  </cellXfs>
  <cellStyles count="2">
    <cellStyle name="Good" xfId="1" xr:uid="{00000000-0005-0000-0000-000000000000}"/>
    <cellStyle name="Normal" xfId="0" builtinId="0"/>
  </cellStyles>
  <dxfs count="3707">
    <dxf>
      <font>
        <b/>
        <color rgb="FFFF0000"/>
      </font>
      <fill>
        <patternFill patternType="solid">
          <fgColor rgb="FFFFC000"/>
          <bgColor rgb="FFFFC000"/>
        </patternFill>
      </fill>
    </dxf>
    <dxf>
      <font>
        <b/>
        <color rgb="FF0070C0"/>
      </font>
      <fill>
        <patternFill patternType="none"/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theme="9" tint="-0.24994659260841701"/>
      </font>
    </dxf>
    <dxf>
      <font>
        <b/>
        <i val="0"/>
        <color auto="1"/>
      </font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2" tint="-0.24994659260841701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theme="9" tint="-0.24994659260841701"/>
      </font>
    </dxf>
    <dxf>
      <font>
        <b/>
        <i val="0"/>
        <color auto="1"/>
      </font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2" tint="-0.24994659260841701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theme="9" tint="-0.24994659260841701"/>
      </font>
    </dxf>
    <dxf>
      <font>
        <b/>
        <i val="0"/>
        <color auto="1"/>
      </font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2" tint="-0.24994659260841701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theme="9" tint="-0.24994659260841701"/>
      </font>
    </dxf>
    <dxf>
      <font>
        <b/>
        <i val="0"/>
        <color auto="1"/>
      </font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2" tint="-0.24994659260841701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theme="9" tint="-0.24994659260841701"/>
      </font>
    </dxf>
    <dxf>
      <font>
        <b/>
        <i val="0"/>
        <color auto="1"/>
      </font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2" tint="-0.24994659260841701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theme="9" tint="-0.24994659260841701"/>
      </font>
    </dxf>
    <dxf>
      <font>
        <b/>
        <i val="0"/>
        <color auto="1"/>
      </font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2" tint="-0.24994659260841701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theme="9" tint="-0.24994659260841701"/>
      </font>
    </dxf>
    <dxf>
      <font>
        <b/>
        <i val="0"/>
        <color auto="1"/>
      </font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2" tint="-0.24994659260841701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theme="9" tint="-0.24994659260841701"/>
      </font>
    </dxf>
    <dxf>
      <font>
        <b/>
        <i val="0"/>
        <color auto="1"/>
      </font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2" tint="-0.24994659260841701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theme="9" tint="-0.24994659260841701"/>
      </font>
    </dxf>
    <dxf>
      <font>
        <b/>
        <i val="0"/>
        <color auto="1"/>
      </font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2" tint="-0.24994659260841701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0000FF"/>
      <color rgb="FF00FFFF"/>
      <color rgb="FF3333CC"/>
      <color rgb="FF00CC99"/>
      <color rgb="FF669900"/>
      <color rgb="FF008000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21168</xdr:colOff>
      <xdr:row>3</xdr:row>
      <xdr:rowOff>69850</xdr:rowOff>
    </xdr:from>
    <xdr:to>
      <xdr:col>11</xdr:col>
      <xdr:colOff>127001</xdr:colOff>
      <xdr:row>6</xdr:row>
      <xdr:rowOff>146686</xdr:rowOff>
    </xdr:to>
    <xdr:pic>
      <xdr:nvPicPr>
        <xdr:cNvPr id="7" name="Picture 6" descr="SARIT PIC s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5736199" y="692150"/>
          <a:ext cx="664633" cy="6102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12700</xdr:colOff>
      <xdr:row>3</xdr:row>
      <xdr:rowOff>114301</xdr:rowOff>
    </xdr:from>
    <xdr:to>
      <xdr:col>11</xdr:col>
      <xdr:colOff>122208</xdr:colOff>
      <xdr:row>6</xdr:row>
      <xdr:rowOff>164043</xdr:rowOff>
    </xdr:to>
    <xdr:pic>
      <xdr:nvPicPr>
        <xdr:cNvPr id="7" name="Picture 6" descr="SARIT PIC s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6922092" y="736601"/>
          <a:ext cx="668308" cy="5831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3</xdr:row>
      <xdr:rowOff>101601</xdr:rowOff>
    </xdr:from>
    <xdr:to>
      <xdr:col>11</xdr:col>
      <xdr:colOff>147608</xdr:colOff>
      <xdr:row>6</xdr:row>
      <xdr:rowOff>151343</xdr:rowOff>
    </xdr:to>
    <xdr:pic>
      <xdr:nvPicPr>
        <xdr:cNvPr id="2" name="Picture 6" descr="SARIT PIC s">
          <a:extLst>
            <a:ext uri="{FF2B5EF4-FFF2-40B4-BE49-F238E27FC236}">
              <a16:creationId xmlns:a16="http://schemas.microsoft.com/office/drawing/2014/main" id="{D6182102-A209-4651-BDE9-AE4763E60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6896692" y="723901"/>
          <a:ext cx="668308" cy="5831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101601</xdr:rowOff>
    </xdr:from>
    <xdr:to>
      <xdr:col>11</xdr:col>
      <xdr:colOff>109508</xdr:colOff>
      <xdr:row>6</xdr:row>
      <xdr:rowOff>151343</xdr:rowOff>
    </xdr:to>
    <xdr:pic>
      <xdr:nvPicPr>
        <xdr:cNvPr id="2" name="Picture 6" descr="SARIT PIC s">
          <a:extLst>
            <a:ext uri="{FF2B5EF4-FFF2-40B4-BE49-F238E27FC236}">
              <a16:creationId xmlns:a16="http://schemas.microsoft.com/office/drawing/2014/main" id="{F4A75B47-3EE6-4CB8-94AB-FF414B122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6934792" y="723901"/>
          <a:ext cx="668308" cy="5831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12700</xdr:colOff>
      <xdr:row>3</xdr:row>
      <xdr:rowOff>114301</xdr:rowOff>
    </xdr:from>
    <xdr:to>
      <xdr:col>11</xdr:col>
      <xdr:colOff>122208</xdr:colOff>
      <xdr:row>6</xdr:row>
      <xdr:rowOff>164043</xdr:rowOff>
    </xdr:to>
    <xdr:pic>
      <xdr:nvPicPr>
        <xdr:cNvPr id="2" name="Picture 6" descr="SARIT PIC s">
          <a:extLst>
            <a:ext uri="{FF2B5EF4-FFF2-40B4-BE49-F238E27FC236}">
              <a16:creationId xmlns:a16="http://schemas.microsoft.com/office/drawing/2014/main" id="{68B0641B-D84D-429F-AE03-C0FB87DD7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6922092" y="736601"/>
          <a:ext cx="668308" cy="5831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CJ62"/>
  <sheetViews>
    <sheetView rightToLeft="1" tabSelected="1" zoomScale="60" zoomScaleNormal="60" workbookViewId="0">
      <selection activeCell="D4" sqref="D4"/>
    </sheetView>
  </sheetViews>
  <sheetFormatPr defaultRowHeight="13.8" x14ac:dyDescent="0.25"/>
  <cols>
    <col min="1" max="1" width="4.69921875" customWidth="1"/>
    <col min="2" max="2" width="3.69921875" customWidth="1"/>
    <col min="3" max="3" width="6.69921875" bestFit="1" customWidth="1"/>
    <col min="4" max="4" width="7.59765625" customWidth="1"/>
    <col min="5" max="8" width="3" customWidth="1"/>
    <col min="9" max="87" width="3.69921875" customWidth="1"/>
  </cols>
  <sheetData>
    <row r="1" spans="2:83" x14ac:dyDescent="0.25">
      <c r="T1" s="21" t="s">
        <v>7</v>
      </c>
      <c r="AB1" s="79" t="s">
        <v>53</v>
      </c>
    </row>
    <row r="2" spans="2:83" ht="21" x14ac:dyDescent="0.4">
      <c r="C2" s="13" t="s">
        <v>67</v>
      </c>
      <c r="N2" s="3"/>
      <c r="O2" s="4" t="s">
        <v>9</v>
      </c>
      <c r="T2" s="73">
        <v>1</v>
      </c>
      <c r="U2" s="7" t="s">
        <v>54</v>
      </c>
      <c r="AB2" s="73">
        <v>1</v>
      </c>
      <c r="AC2" s="7" t="s">
        <v>65</v>
      </c>
    </row>
    <row r="3" spans="2:83" ht="14.4" x14ac:dyDescent="0.3">
      <c r="F3" s="20"/>
      <c r="N3" s="9"/>
      <c r="O3" s="4" t="s">
        <v>12</v>
      </c>
      <c r="T3" s="74">
        <v>2</v>
      </c>
      <c r="U3" s="7" t="s">
        <v>55</v>
      </c>
      <c r="AB3" s="74">
        <v>2</v>
      </c>
      <c r="AC3" s="7" t="s">
        <v>56</v>
      </c>
      <c r="AL3" s="40" t="s">
        <v>43</v>
      </c>
      <c r="AM3" s="41">
        <v>54</v>
      </c>
    </row>
    <row r="4" spans="2:83" ht="14.4" x14ac:dyDescent="0.3">
      <c r="F4" s="2"/>
      <c r="G4" s="20" t="s">
        <v>26</v>
      </c>
      <c r="N4" s="14"/>
      <c r="O4" s="15" t="s">
        <v>15</v>
      </c>
      <c r="P4" s="5"/>
      <c r="Q4" s="6"/>
      <c r="R4" s="6"/>
      <c r="S4" s="6"/>
      <c r="T4" s="75">
        <v>3</v>
      </c>
      <c r="U4" s="7" t="s">
        <v>57</v>
      </c>
      <c r="AB4" s="75">
        <v>3</v>
      </c>
      <c r="AC4" s="7" t="s">
        <v>58</v>
      </c>
    </row>
    <row r="5" spans="2:83" ht="14.4" x14ac:dyDescent="0.3">
      <c r="F5" s="2"/>
      <c r="G5" s="2" t="s">
        <v>6</v>
      </c>
      <c r="N5" s="36"/>
      <c r="O5" s="4" t="s">
        <v>39</v>
      </c>
      <c r="P5" s="10"/>
      <c r="Q5" s="6"/>
      <c r="R5" s="6"/>
      <c r="S5" s="6"/>
      <c r="T5" s="76">
        <v>4</v>
      </c>
      <c r="U5" s="7" t="s">
        <v>59</v>
      </c>
      <c r="V5" s="7"/>
      <c r="AL5" s="8" t="s">
        <v>10</v>
      </c>
    </row>
    <row r="6" spans="2:83" x14ac:dyDescent="0.25">
      <c r="F6" s="2"/>
      <c r="G6" s="2" t="s">
        <v>8</v>
      </c>
      <c r="N6" s="37"/>
      <c r="O6" s="4" t="s">
        <v>40</v>
      </c>
      <c r="Q6" s="6"/>
      <c r="R6" s="6"/>
      <c r="S6" s="6"/>
      <c r="T6" s="77">
        <v>5</v>
      </c>
      <c r="U6" s="7" t="s">
        <v>60</v>
      </c>
      <c r="V6" s="7"/>
      <c r="AL6" s="11" t="s">
        <v>13</v>
      </c>
    </row>
    <row r="7" spans="2:83" x14ac:dyDescent="0.25">
      <c r="G7" s="2" t="s">
        <v>11</v>
      </c>
      <c r="T7" s="78">
        <v>6</v>
      </c>
      <c r="U7" s="7" t="s">
        <v>61</v>
      </c>
      <c r="V7" s="22"/>
    </row>
    <row r="8" spans="2:83" ht="15" customHeight="1" x14ac:dyDescent="0.25">
      <c r="G8" s="2"/>
      <c r="J8" s="12" t="s">
        <v>14</v>
      </c>
      <c r="V8" s="7"/>
      <c r="W8" s="22"/>
      <c r="X8" s="1"/>
      <c r="Y8" s="42"/>
      <c r="Z8" s="42"/>
      <c r="AA8" s="42"/>
      <c r="AB8" s="43"/>
      <c r="AC8" s="44"/>
      <c r="AD8" s="44"/>
      <c r="AE8" s="44"/>
      <c r="AF8" s="42"/>
      <c r="AG8" s="42"/>
      <c r="AH8" s="42"/>
      <c r="AI8" s="43"/>
      <c r="AJ8" s="44"/>
      <c r="AK8" s="42"/>
      <c r="AL8" s="43"/>
      <c r="AM8" s="44"/>
      <c r="AN8" s="44"/>
      <c r="AO8" s="44"/>
      <c r="AP8" s="44"/>
      <c r="AQ8" s="44"/>
      <c r="AR8" s="44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</row>
    <row r="9" spans="2:83" ht="15" customHeight="1" thickBot="1" x14ac:dyDescent="0.3">
      <c r="G9" s="2"/>
      <c r="J9" s="12"/>
      <c r="V9" s="7"/>
      <c r="W9" s="22"/>
      <c r="X9" s="1"/>
      <c r="Y9" s="42"/>
      <c r="Z9" s="42"/>
      <c r="AA9" s="42"/>
      <c r="AB9" s="43"/>
      <c r="AC9" s="44"/>
      <c r="AD9" s="44"/>
      <c r="AE9" s="44"/>
      <c r="AF9" s="42"/>
      <c r="AG9" s="42"/>
      <c r="AH9" s="42"/>
      <c r="AI9" s="43"/>
      <c r="AJ9" s="44"/>
      <c r="AK9" s="42"/>
      <c r="AL9" s="43"/>
      <c r="AM9" s="44"/>
      <c r="AN9" s="44"/>
      <c r="AO9" s="44"/>
      <c r="AP9" s="44"/>
      <c r="AQ9" s="44"/>
      <c r="AR9" s="44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</row>
    <row r="10" spans="2:83" ht="15" customHeight="1" x14ac:dyDescent="0.25">
      <c r="C10" s="115" t="s">
        <v>16</v>
      </c>
      <c r="D10" s="116"/>
      <c r="I10" s="109" t="s">
        <v>1</v>
      </c>
      <c r="J10" s="110"/>
      <c r="K10" s="110"/>
      <c r="L10" s="110"/>
      <c r="M10" s="110"/>
      <c r="N10" s="110"/>
      <c r="O10" s="110"/>
      <c r="P10" s="110"/>
      <c r="Q10" s="110"/>
      <c r="R10" s="111"/>
      <c r="S10" s="112" t="s">
        <v>17</v>
      </c>
      <c r="T10" s="113"/>
      <c r="U10" s="114"/>
      <c r="V10" s="112" t="s">
        <v>72</v>
      </c>
      <c r="W10" s="113"/>
      <c r="X10" s="113"/>
      <c r="Y10" s="113"/>
      <c r="Z10" s="131"/>
      <c r="AA10" s="112" t="s">
        <v>3</v>
      </c>
      <c r="AB10" s="113"/>
      <c r="AC10" s="114"/>
      <c r="AD10" s="112" t="s">
        <v>73</v>
      </c>
      <c r="AE10" s="113"/>
      <c r="AF10" s="113"/>
      <c r="AG10" s="113"/>
      <c r="AH10" s="131"/>
      <c r="AI10" s="119" t="s">
        <v>45</v>
      </c>
      <c r="AJ10" s="120"/>
      <c r="AK10" s="121"/>
      <c r="AL10" s="112" t="s">
        <v>74</v>
      </c>
      <c r="AM10" s="113"/>
      <c r="AN10" s="113"/>
      <c r="AO10" s="113"/>
      <c r="AP10" s="131"/>
      <c r="AQ10" s="112" t="s">
        <v>2</v>
      </c>
      <c r="AR10" s="113"/>
      <c r="AS10" s="114"/>
      <c r="AT10" s="112" t="s">
        <v>75</v>
      </c>
      <c r="AU10" s="113"/>
      <c r="AV10" s="113"/>
      <c r="AW10" s="113"/>
      <c r="AX10" s="131"/>
      <c r="AY10" s="112" t="s">
        <v>18</v>
      </c>
      <c r="AZ10" s="113"/>
      <c r="BA10" s="116"/>
      <c r="BB10" s="124" t="s">
        <v>0</v>
      </c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6"/>
      <c r="BO10" s="109" t="s">
        <v>28</v>
      </c>
      <c r="BP10" s="127"/>
      <c r="BQ10" s="122" t="s">
        <v>46</v>
      </c>
      <c r="BR10" s="128" t="s">
        <v>37</v>
      </c>
      <c r="BS10" s="128"/>
      <c r="BT10" s="129"/>
      <c r="BU10" s="128" t="s">
        <v>38</v>
      </c>
      <c r="BV10" s="128"/>
      <c r="BW10" s="129"/>
      <c r="BX10" s="128" t="s">
        <v>41</v>
      </c>
      <c r="BY10" s="128"/>
      <c r="BZ10" s="129"/>
      <c r="CA10" s="128" t="s">
        <v>42</v>
      </c>
      <c r="CB10" s="128"/>
      <c r="CC10" s="129"/>
      <c r="CD10" s="122" t="s">
        <v>36</v>
      </c>
      <c r="CE10" s="122" t="s">
        <v>44</v>
      </c>
    </row>
    <row r="11" spans="2:83" ht="53.4" customHeight="1" thickBot="1" x14ac:dyDescent="0.3">
      <c r="C11" s="117"/>
      <c r="D11" s="118"/>
      <c r="E11" s="16" t="s">
        <v>5</v>
      </c>
      <c r="F11" s="16" t="s">
        <v>27</v>
      </c>
      <c r="G11" s="16" t="s">
        <v>4</v>
      </c>
      <c r="H11" s="16" t="s">
        <v>19</v>
      </c>
      <c r="I11" s="69" t="s">
        <v>66</v>
      </c>
      <c r="J11" s="33">
        <v>371</v>
      </c>
      <c r="K11" s="33">
        <v>372</v>
      </c>
      <c r="L11" s="70">
        <v>471</v>
      </c>
      <c r="M11" s="71">
        <v>472</v>
      </c>
      <c r="N11" s="71">
        <v>571</v>
      </c>
      <c r="O11" s="71">
        <v>572</v>
      </c>
      <c r="P11" s="45" t="s">
        <v>20</v>
      </c>
      <c r="Q11" s="46" t="s">
        <v>21</v>
      </c>
      <c r="R11" s="72" t="s">
        <v>22</v>
      </c>
      <c r="S11" s="26">
        <v>30</v>
      </c>
      <c r="T11" s="29">
        <v>70</v>
      </c>
      <c r="U11" s="45" t="s">
        <v>23</v>
      </c>
      <c r="V11" s="135">
        <v>30</v>
      </c>
      <c r="W11" s="132">
        <v>35</v>
      </c>
      <c r="X11" s="132">
        <v>17</v>
      </c>
      <c r="Y11" s="132">
        <v>18</v>
      </c>
      <c r="Z11" s="47" t="s">
        <v>23</v>
      </c>
      <c r="AA11" s="49" t="s">
        <v>25</v>
      </c>
      <c r="AB11" s="48" t="s">
        <v>24</v>
      </c>
      <c r="AC11" s="45" t="s">
        <v>23</v>
      </c>
      <c r="AD11" s="135">
        <v>30</v>
      </c>
      <c r="AE11" s="132">
        <v>35</v>
      </c>
      <c r="AF11" s="132">
        <v>17</v>
      </c>
      <c r="AG11" s="132">
        <v>18</v>
      </c>
      <c r="AH11" s="47" t="s">
        <v>23</v>
      </c>
      <c r="AI11" s="26">
        <v>30</v>
      </c>
      <c r="AJ11" s="29">
        <v>70</v>
      </c>
      <c r="AK11" s="45" t="s">
        <v>23</v>
      </c>
      <c r="AL11" s="135">
        <v>30</v>
      </c>
      <c r="AM11" s="132">
        <v>35</v>
      </c>
      <c r="AN11" s="132">
        <v>17</v>
      </c>
      <c r="AO11" s="132">
        <v>18</v>
      </c>
      <c r="AP11" s="47" t="s">
        <v>23</v>
      </c>
      <c r="AQ11" s="26">
        <v>30</v>
      </c>
      <c r="AR11" s="29">
        <v>70</v>
      </c>
      <c r="AS11" s="45" t="s">
        <v>23</v>
      </c>
      <c r="AT11" s="135">
        <v>30</v>
      </c>
      <c r="AU11" s="132">
        <v>35</v>
      </c>
      <c r="AV11" s="132">
        <v>17</v>
      </c>
      <c r="AW11" s="132">
        <v>18</v>
      </c>
      <c r="AX11" s="47" t="s">
        <v>23</v>
      </c>
      <c r="AY11" s="26">
        <v>30</v>
      </c>
      <c r="AZ11" s="29">
        <v>70</v>
      </c>
      <c r="BA11" s="47" t="s">
        <v>23</v>
      </c>
      <c r="BB11" s="84" t="s">
        <v>29</v>
      </c>
      <c r="BC11" s="33" t="s">
        <v>30</v>
      </c>
      <c r="BD11" s="33" t="s">
        <v>31</v>
      </c>
      <c r="BE11" s="33" t="s">
        <v>32</v>
      </c>
      <c r="BF11" s="34" t="s">
        <v>33</v>
      </c>
      <c r="BG11" s="34" t="s">
        <v>34</v>
      </c>
      <c r="BH11" s="80" t="s">
        <v>35</v>
      </c>
      <c r="BI11" s="83" t="s">
        <v>62</v>
      </c>
      <c r="BJ11" s="81" t="s">
        <v>63</v>
      </c>
      <c r="BK11" s="82" t="s">
        <v>64</v>
      </c>
      <c r="BL11" s="45" t="s">
        <v>20</v>
      </c>
      <c r="BM11" s="46" t="s">
        <v>21</v>
      </c>
      <c r="BN11" s="46" t="s">
        <v>22</v>
      </c>
      <c r="BO11" s="50"/>
      <c r="BP11" s="51"/>
      <c r="BQ11" s="123"/>
      <c r="BR11" s="27"/>
      <c r="BS11" s="35"/>
      <c r="BT11" s="47" t="s">
        <v>22</v>
      </c>
      <c r="BU11" s="27"/>
      <c r="BV11" s="35"/>
      <c r="BW11" s="47" t="s">
        <v>22</v>
      </c>
      <c r="BX11" s="27"/>
      <c r="BY11" s="35"/>
      <c r="BZ11" s="47" t="s">
        <v>22</v>
      </c>
      <c r="CA11" s="27"/>
      <c r="CB11" s="35"/>
      <c r="CC11" s="47" t="s">
        <v>22</v>
      </c>
      <c r="CD11" s="130"/>
      <c r="CE11" s="123"/>
    </row>
    <row r="12" spans="2:83" x14ac:dyDescent="0.25">
      <c r="B12" s="85">
        <v>1</v>
      </c>
      <c r="C12" s="39"/>
      <c r="D12" s="38"/>
      <c r="E12" s="86"/>
      <c r="F12" s="86"/>
      <c r="G12" s="87"/>
      <c r="H12" s="88"/>
      <c r="I12" s="52"/>
      <c r="J12" s="23"/>
      <c r="K12" s="23"/>
      <c r="L12" s="25"/>
      <c r="M12" s="25"/>
      <c r="N12" s="25"/>
      <c r="O12" s="25"/>
      <c r="P12" s="89">
        <f t="shared" ref="P12:P51" si="0">K12*0.4+J12*0.35+I12*0.25</f>
        <v>0</v>
      </c>
      <c r="Q12" s="90">
        <f>L12*0.65+M12*0.35</f>
        <v>0</v>
      </c>
      <c r="R12" s="91">
        <f>N12*0.6+O12*0.4</f>
        <v>0</v>
      </c>
      <c r="S12" s="92"/>
      <c r="T12" s="93"/>
      <c r="U12" s="94">
        <f>T12*0.7+S12*0.3</f>
        <v>0</v>
      </c>
      <c r="V12" s="52"/>
      <c r="W12" s="102"/>
      <c r="X12" s="133"/>
      <c r="Y12" s="93"/>
      <c r="Z12" s="94">
        <f>Y12*0.18+X12*0.17+W12*0.35+V12*0.3</f>
        <v>0</v>
      </c>
      <c r="AA12" s="95"/>
      <c r="AB12" s="96"/>
      <c r="AC12" s="97">
        <f>AB12*0.8+AA12*0.2</f>
        <v>0</v>
      </c>
      <c r="AD12" s="52"/>
      <c r="AE12" s="102"/>
      <c r="AF12" s="133"/>
      <c r="AG12" s="93"/>
      <c r="AH12" s="94">
        <f>AG12*0.18+AF12*0.17+AE12*0.35+AD12*0.3</f>
        <v>0</v>
      </c>
      <c r="AI12" s="92"/>
      <c r="AJ12" s="93"/>
      <c r="AK12" s="98">
        <f>AJ12*0.7+AI12*0.3</f>
        <v>0</v>
      </c>
      <c r="AL12" s="52"/>
      <c r="AM12" s="102"/>
      <c r="AN12" s="133"/>
      <c r="AO12" s="93"/>
      <c r="AP12" s="94">
        <f>AO12*0.18+AN12*0.17+AM12*0.35+AL12*0.3</f>
        <v>0</v>
      </c>
      <c r="AQ12" s="92"/>
      <c r="AR12" s="93"/>
      <c r="AS12" s="98">
        <f>AR12*0.7+AQ12*0.3</f>
        <v>0</v>
      </c>
      <c r="AT12" s="52"/>
      <c r="AU12" s="102"/>
      <c r="AV12" s="133"/>
      <c r="AW12" s="93"/>
      <c r="AX12" s="94">
        <f>AW12*0.18+AV12*0.17+AU12*0.35+AT12*0.3</f>
        <v>0</v>
      </c>
      <c r="AY12" s="92"/>
      <c r="AZ12" s="93"/>
      <c r="BA12" s="98">
        <f>AZ12*0.7+AY12*0.3</f>
        <v>0</v>
      </c>
      <c r="BB12" s="56"/>
      <c r="BC12" s="25"/>
      <c r="BD12" s="25"/>
      <c r="BE12" s="25"/>
      <c r="BF12" s="25"/>
      <c r="BG12" s="25"/>
      <c r="BH12" s="25"/>
      <c r="BI12" s="31"/>
      <c r="BJ12" s="25"/>
      <c r="BK12" s="25"/>
      <c r="BL12" s="99">
        <f>BI12*0.2+BD12*0.27+BC12*0.26+BB12*0.27</f>
        <v>0</v>
      </c>
      <c r="BM12" s="100">
        <f>BJ12*0.2+BF12*0.27+BE12*0.26+BD12*0.27</f>
        <v>0</v>
      </c>
      <c r="BN12" s="101">
        <f>BK12*0.2+BH12*0.27+BG12*0.26+BF12*0.27</f>
        <v>0</v>
      </c>
      <c r="BO12" s="102"/>
      <c r="BP12" s="103"/>
      <c r="BQ12" s="104"/>
      <c r="BR12" s="52"/>
      <c r="BS12" s="25"/>
      <c r="BT12" s="32"/>
      <c r="BU12" s="52"/>
      <c r="BV12" s="25"/>
      <c r="BW12" s="32"/>
      <c r="BX12" s="52"/>
      <c r="BY12" s="25"/>
      <c r="BZ12" s="32"/>
      <c r="CA12" s="52"/>
      <c r="CB12" s="25"/>
      <c r="CC12" s="32"/>
      <c r="CD12" s="53"/>
      <c r="CE12" s="54"/>
    </row>
    <row r="13" spans="2:83" x14ac:dyDescent="0.25">
      <c r="B13" s="28">
        <v>2</v>
      </c>
      <c r="C13" s="39"/>
      <c r="D13" s="38"/>
      <c r="E13" s="17"/>
      <c r="F13" s="17"/>
      <c r="G13" s="18"/>
      <c r="H13" s="19"/>
      <c r="I13" s="52"/>
      <c r="J13" s="23"/>
      <c r="K13" s="23"/>
      <c r="L13" s="25"/>
      <c r="M13" s="25"/>
      <c r="N13" s="25"/>
      <c r="O13" s="25"/>
      <c r="P13" s="31">
        <f t="shared" si="0"/>
        <v>0</v>
      </c>
      <c r="Q13" s="23">
        <f>L13*0.65+M13*0.35</f>
        <v>0</v>
      </c>
      <c r="R13" s="24">
        <f>N13*0.6+O13*0.4</f>
        <v>0</v>
      </c>
      <c r="S13" s="52"/>
      <c r="T13" s="25"/>
      <c r="U13" s="32">
        <f>T13*0.7+S13*0.3</f>
        <v>0</v>
      </c>
      <c r="V13" s="52"/>
      <c r="W13" s="56"/>
      <c r="X13" s="23"/>
      <c r="Y13" s="25"/>
      <c r="Z13" s="32">
        <f>Y13*0.18+X13*0.17+W13*0.35+V13*0.3</f>
        <v>0</v>
      </c>
      <c r="AA13" s="30"/>
      <c r="AB13" s="25"/>
      <c r="AC13" s="55">
        <f>AB13*0.8+AA13*0.2</f>
        <v>0</v>
      </c>
      <c r="AD13" s="52"/>
      <c r="AE13" s="56"/>
      <c r="AF13" s="23"/>
      <c r="AG13" s="25"/>
      <c r="AH13" s="32">
        <f>AG13*0.18+AF13*0.17+AE13*0.35+AD13*0.3</f>
        <v>0</v>
      </c>
      <c r="AI13" s="52"/>
      <c r="AJ13" s="25"/>
      <c r="AK13" s="32">
        <f>AJ13*0.7+AI13*0.3</f>
        <v>0</v>
      </c>
      <c r="AL13" s="52"/>
      <c r="AM13" s="56"/>
      <c r="AN13" s="23"/>
      <c r="AO13" s="25"/>
      <c r="AP13" s="32">
        <f>AO13*0.18+AN13*0.17+AM13*0.35+AL13*0.3</f>
        <v>0</v>
      </c>
      <c r="AQ13" s="52"/>
      <c r="AR13" s="25"/>
      <c r="AS13" s="32">
        <f>AR13*0.7+AQ13*0.3</f>
        <v>0</v>
      </c>
      <c r="AT13" s="52"/>
      <c r="AU13" s="56"/>
      <c r="AV13" s="23"/>
      <c r="AW13" s="25"/>
      <c r="AX13" s="32">
        <f>AW13*0.18+AV13*0.17+AU13*0.35+AT13*0.3</f>
        <v>0</v>
      </c>
      <c r="AY13" s="52"/>
      <c r="AZ13" s="25"/>
      <c r="BA13" s="32">
        <f>AZ13*0.7+AY13*0.3</f>
        <v>0</v>
      </c>
      <c r="BB13" s="56"/>
      <c r="BC13" s="25"/>
      <c r="BD13" s="25"/>
      <c r="BE13" s="25"/>
      <c r="BF13" s="25"/>
      <c r="BG13" s="25"/>
      <c r="BH13" s="25"/>
      <c r="BI13" s="31"/>
      <c r="BJ13" s="25"/>
      <c r="BK13" s="25"/>
      <c r="BL13" s="31">
        <f>BI13*0.2+BD13*0.27+BC13*0.26+BB13*0.27</f>
        <v>0</v>
      </c>
      <c r="BM13" s="23">
        <f>BJ13*0.2+BF13*0.27+BE13*0.26+BD13*0.27</f>
        <v>0</v>
      </c>
      <c r="BN13" s="24">
        <f>BK13*0.2+BH13*0.27+BG13*0.26+BF13*0.27</f>
        <v>0</v>
      </c>
      <c r="BO13" s="56"/>
      <c r="BP13" s="24"/>
      <c r="BQ13" s="54"/>
      <c r="BR13" s="52"/>
      <c r="BS13" s="25"/>
      <c r="BT13" s="32"/>
      <c r="BU13" s="52"/>
      <c r="BV13" s="25"/>
      <c r="BW13" s="32"/>
      <c r="BX13" s="52"/>
      <c r="BY13" s="25"/>
      <c r="BZ13" s="32"/>
      <c r="CA13" s="52"/>
      <c r="CB13" s="25"/>
      <c r="CC13" s="32"/>
      <c r="CD13" s="57"/>
      <c r="CE13" s="54"/>
    </row>
    <row r="14" spans="2:83" x14ac:dyDescent="0.25">
      <c r="B14" s="28">
        <v>3</v>
      </c>
      <c r="C14" s="39"/>
      <c r="D14" s="38"/>
      <c r="E14" s="17"/>
      <c r="F14" s="17"/>
      <c r="G14" s="18"/>
      <c r="H14" s="19"/>
      <c r="I14" s="52"/>
      <c r="J14" s="23"/>
      <c r="K14" s="23"/>
      <c r="L14" s="25"/>
      <c r="M14" s="25"/>
      <c r="N14" s="25"/>
      <c r="O14" s="25"/>
      <c r="P14" s="31">
        <f t="shared" si="0"/>
        <v>0</v>
      </c>
      <c r="Q14" s="23">
        <f t="shared" ref="Q14:Q51" si="1">L14*0.65+M14*0.35</f>
        <v>0</v>
      </c>
      <c r="R14" s="24">
        <f t="shared" ref="R14:R51" si="2">N14*0.6+O14*0.4</f>
        <v>0</v>
      </c>
      <c r="S14" s="52"/>
      <c r="T14" s="25"/>
      <c r="U14" s="32">
        <f t="shared" ref="U14:U51" si="3">T14*0.7+S14*0.3</f>
        <v>0</v>
      </c>
      <c r="V14" s="52"/>
      <c r="W14" s="56"/>
      <c r="X14" s="23"/>
      <c r="Y14" s="25"/>
      <c r="Z14" s="32">
        <f t="shared" ref="Z14:Z28" si="4">Y14*0.18+X14*0.17+W14*0.35+V14*0.3</f>
        <v>0</v>
      </c>
      <c r="AA14" s="30"/>
      <c r="AB14" s="25"/>
      <c r="AC14" s="55">
        <f t="shared" ref="AC14:AC51" si="5">AB14*0.8+AA14*0.2</f>
        <v>0</v>
      </c>
      <c r="AD14" s="52"/>
      <c r="AE14" s="56"/>
      <c r="AF14" s="23"/>
      <c r="AG14" s="25"/>
      <c r="AH14" s="32">
        <f t="shared" ref="AH14:AH51" si="6">AG14*0.18+AF14*0.17+AE14*0.35+AD14*0.3</f>
        <v>0</v>
      </c>
      <c r="AI14" s="52"/>
      <c r="AJ14" s="25"/>
      <c r="AK14" s="32">
        <f t="shared" ref="AK14:AK51" si="7">AJ14*0.7+AI14*0.3</f>
        <v>0</v>
      </c>
      <c r="AL14" s="52"/>
      <c r="AM14" s="56"/>
      <c r="AN14" s="23"/>
      <c r="AO14" s="25"/>
      <c r="AP14" s="32">
        <f t="shared" ref="AP14:AP51" si="8">AO14*0.18+AN14*0.17+AM14*0.35+AL14*0.3</f>
        <v>0</v>
      </c>
      <c r="AQ14" s="52"/>
      <c r="AR14" s="25"/>
      <c r="AS14" s="32">
        <f t="shared" ref="AS14:AS51" si="9">AR14*0.7+AQ14*0.3</f>
        <v>0</v>
      </c>
      <c r="AT14" s="52"/>
      <c r="AU14" s="56"/>
      <c r="AV14" s="23"/>
      <c r="AW14" s="25"/>
      <c r="AX14" s="32">
        <f t="shared" ref="AX14:AX51" si="10">AW14*0.18+AV14*0.17+AU14*0.35+AT14*0.3</f>
        <v>0</v>
      </c>
      <c r="AY14" s="52"/>
      <c r="AZ14" s="25"/>
      <c r="BA14" s="32">
        <f t="shared" ref="BA14:BA51" si="11">AZ14*0.7+AY14*0.3</f>
        <v>0</v>
      </c>
      <c r="BB14" s="56"/>
      <c r="BC14" s="25"/>
      <c r="BD14" s="25"/>
      <c r="BE14" s="25"/>
      <c r="BF14" s="25"/>
      <c r="BG14" s="25"/>
      <c r="BH14" s="25"/>
      <c r="BI14" s="31"/>
      <c r="BJ14" s="25"/>
      <c r="BK14" s="25"/>
      <c r="BL14" s="31">
        <f t="shared" ref="BL14:BL51" si="12">BI14*0.2+BD14*0.27+BC14*0.26+BB14*0.27</f>
        <v>0</v>
      </c>
      <c r="BM14" s="23">
        <f t="shared" ref="BM14:BM51" si="13">BJ14*0.2+BF14*0.27+BE14*0.26+BD14*0.27</f>
        <v>0</v>
      </c>
      <c r="BN14" s="24">
        <f t="shared" ref="BN14:BN51" si="14">BK14*0.2+BH14*0.27+BG14*0.26+BF14*0.27</f>
        <v>0</v>
      </c>
      <c r="BO14" s="56"/>
      <c r="BP14" s="24"/>
      <c r="BQ14" s="54"/>
      <c r="BR14" s="52"/>
      <c r="BS14" s="25"/>
      <c r="BT14" s="32"/>
      <c r="BU14" s="52"/>
      <c r="BV14" s="25"/>
      <c r="BW14" s="32"/>
      <c r="BX14" s="52"/>
      <c r="BY14" s="25"/>
      <c r="BZ14" s="32"/>
      <c r="CA14" s="52"/>
      <c r="CB14" s="25"/>
      <c r="CC14" s="32"/>
      <c r="CD14" s="57"/>
      <c r="CE14" s="54"/>
    </row>
    <row r="15" spans="2:83" x14ac:dyDescent="0.25">
      <c r="B15" s="28">
        <v>4</v>
      </c>
      <c r="C15" s="39"/>
      <c r="D15" s="38"/>
      <c r="E15" s="17"/>
      <c r="F15" s="17"/>
      <c r="G15" s="18"/>
      <c r="H15" s="19"/>
      <c r="I15" s="52"/>
      <c r="J15" s="23"/>
      <c r="K15" s="23"/>
      <c r="L15" s="25"/>
      <c r="M15" s="25"/>
      <c r="N15" s="25"/>
      <c r="O15" s="25"/>
      <c r="P15" s="31">
        <f t="shared" si="0"/>
        <v>0</v>
      </c>
      <c r="Q15" s="23">
        <f t="shared" si="1"/>
        <v>0</v>
      </c>
      <c r="R15" s="24">
        <f t="shared" si="2"/>
        <v>0</v>
      </c>
      <c r="S15" s="52"/>
      <c r="T15" s="25"/>
      <c r="U15" s="32">
        <f t="shared" si="3"/>
        <v>0</v>
      </c>
      <c r="V15" s="52"/>
      <c r="W15" s="56"/>
      <c r="X15" s="23"/>
      <c r="Y15" s="25"/>
      <c r="Z15" s="32">
        <f t="shared" si="4"/>
        <v>0</v>
      </c>
      <c r="AA15" s="30"/>
      <c r="AB15" s="25"/>
      <c r="AC15" s="55">
        <f t="shared" si="5"/>
        <v>0</v>
      </c>
      <c r="AD15" s="52"/>
      <c r="AE15" s="56"/>
      <c r="AF15" s="23"/>
      <c r="AG15" s="25"/>
      <c r="AH15" s="32">
        <f t="shared" si="6"/>
        <v>0</v>
      </c>
      <c r="AI15" s="52"/>
      <c r="AJ15" s="25"/>
      <c r="AK15" s="32">
        <f t="shared" si="7"/>
        <v>0</v>
      </c>
      <c r="AL15" s="52"/>
      <c r="AM15" s="56"/>
      <c r="AN15" s="23"/>
      <c r="AO15" s="25"/>
      <c r="AP15" s="32">
        <f t="shared" si="8"/>
        <v>0</v>
      </c>
      <c r="AQ15" s="52"/>
      <c r="AR15" s="25"/>
      <c r="AS15" s="32">
        <f t="shared" si="9"/>
        <v>0</v>
      </c>
      <c r="AT15" s="52"/>
      <c r="AU15" s="56"/>
      <c r="AV15" s="23"/>
      <c r="AW15" s="25"/>
      <c r="AX15" s="32">
        <f t="shared" si="10"/>
        <v>0</v>
      </c>
      <c r="AY15" s="52"/>
      <c r="AZ15" s="25"/>
      <c r="BA15" s="32">
        <f t="shared" si="11"/>
        <v>0</v>
      </c>
      <c r="BB15" s="56"/>
      <c r="BC15" s="25"/>
      <c r="BD15" s="25"/>
      <c r="BE15" s="25"/>
      <c r="BF15" s="25"/>
      <c r="BG15" s="25"/>
      <c r="BH15" s="25"/>
      <c r="BI15" s="31"/>
      <c r="BJ15" s="25"/>
      <c r="BK15" s="25"/>
      <c r="BL15" s="31">
        <f t="shared" si="12"/>
        <v>0</v>
      </c>
      <c r="BM15" s="23">
        <f t="shared" si="13"/>
        <v>0</v>
      </c>
      <c r="BN15" s="24">
        <f t="shared" si="14"/>
        <v>0</v>
      </c>
      <c r="BO15" s="56"/>
      <c r="BP15" s="24"/>
      <c r="BQ15" s="54"/>
      <c r="BR15" s="52"/>
      <c r="BS15" s="25"/>
      <c r="BT15" s="32"/>
      <c r="BU15" s="52"/>
      <c r="BV15" s="25"/>
      <c r="BW15" s="32"/>
      <c r="BX15" s="52"/>
      <c r="BY15" s="25"/>
      <c r="BZ15" s="32"/>
      <c r="CA15" s="52"/>
      <c r="CB15" s="25"/>
      <c r="CC15" s="32"/>
      <c r="CD15" s="57"/>
      <c r="CE15" s="54"/>
    </row>
    <row r="16" spans="2:83" x14ac:dyDescent="0.25">
      <c r="B16" s="28">
        <v>5</v>
      </c>
      <c r="C16" s="39"/>
      <c r="D16" s="38"/>
      <c r="E16" s="17"/>
      <c r="F16" s="17"/>
      <c r="G16" s="18"/>
      <c r="H16" s="19"/>
      <c r="I16" s="52"/>
      <c r="J16" s="23"/>
      <c r="K16" s="23"/>
      <c r="L16" s="25"/>
      <c r="M16" s="25"/>
      <c r="N16" s="25"/>
      <c r="O16" s="25"/>
      <c r="P16" s="31">
        <f t="shared" si="0"/>
        <v>0</v>
      </c>
      <c r="Q16" s="23">
        <f t="shared" si="1"/>
        <v>0</v>
      </c>
      <c r="R16" s="24">
        <f t="shared" si="2"/>
        <v>0</v>
      </c>
      <c r="S16" s="52"/>
      <c r="T16" s="25"/>
      <c r="U16" s="32">
        <f t="shared" si="3"/>
        <v>0</v>
      </c>
      <c r="V16" s="52"/>
      <c r="W16" s="56"/>
      <c r="X16" s="23"/>
      <c r="Y16" s="25"/>
      <c r="Z16" s="32">
        <f t="shared" si="4"/>
        <v>0</v>
      </c>
      <c r="AA16" s="30"/>
      <c r="AB16" s="25"/>
      <c r="AC16" s="55">
        <f t="shared" si="5"/>
        <v>0</v>
      </c>
      <c r="AD16" s="52"/>
      <c r="AE16" s="56"/>
      <c r="AF16" s="23"/>
      <c r="AG16" s="25"/>
      <c r="AH16" s="32">
        <f t="shared" si="6"/>
        <v>0</v>
      </c>
      <c r="AI16" s="52"/>
      <c r="AJ16" s="25"/>
      <c r="AK16" s="32">
        <f t="shared" si="7"/>
        <v>0</v>
      </c>
      <c r="AL16" s="52"/>
      <c r="AM16" s="56"/>
      <c r="AN16" s="23"/>
      <c r="AO16" s="25"/>
      <c r="AP16" s="32">
        <f t="shared" si="8"/>
        <v>0</v>
      </c>
      <c r="AQ16" s="52"/>
      <c r="AR16" s="25"/>
      <c r="AS16" s="32">
        <f t="shared" si="9"/>
        <v>0</v>
      </c>
      <c r="AT16" s="52"/>
      <c r="AU16" s="56"/>
      <c r="AV16" s="23"/>
      <c r="AW16" s="25"/>
      <c r="AX16" s="32">
        <f t="shared" si="10"/>
        <v>0</v>
      </c>
      <c r="AY16" s="52"/>
      <c r="AZ16" s="25"/>
      <c r="BA16" s="32">
        <f t="shared" si="11"/>
        <v>0</v>
      </c>
      <c r="BB16" s="56"/>
      <c r="BC16" s="25"/>
      <c r="BD16" s="25"/>
      <c r="BE16" s="25"/>
      <c r="BF16" s="25"/>
      <c r="BG16" s="25"/>
      <c r="BH16" s="25"/>
      <c r="BI16" s="31"/>
      <c r="BJ16" s="25"/>
      <c r="BK16" s="25"/>
      <c r="BL16" s="31">
        <f t="shared" si="12"/>
        <v>0</v>
      </c>
      <c r="BM16" s="23">
        <f t="shared" si="13"/>
        <v>0</v>
      </c>
      <c r="BN16" s="24">
        <f t="shared" si="14"/>
        <v>0</v>
      </c>
      <c r="BO16" s="56"/>
      <c r="BP16" s="24"/>
      <c r="BQ16" s="54"/>
      <c r="BR16" s="52"/>
      <c r="BS16" s="25"/>
      <c r="BT16" s="32"/>
      <c r="BU16" s="52"/>
      <c r="BV16" s="25"/>
      <c r="BW16" s="32"/>
      <c r="BX16" s="52"/>
      <c r="BY16" s="25"/>
      <c r="BZ16" s="32"/>
      <c r="CA16" s="52"/>
      <c r="CB16" s="25"/>
      <c r="CC16" s="32"/>
      <c r="CD16" s="57"/>
      <c r="CE16" s="54"/>
    </row>
    <row r="17" spans="2:83" x14ac:dyDescent="0.25">
      <c r="B17" s="28">
        <v>6</v>
      </c>
      <c r="C17" s="39"/>
      <c r="D17" s="38"/>
      <c r="E17" s="17"/>
      <c r="F17" s="17"/>
      <c r="G17" s="18"/>
      <c r="H17" s="19"/>
      <c r="I17" s="52"/>
      <c r="J17" s="23"/>
      <c r="K17" s="23"/>
      <c r="L17" s="25"/>
      <c r="M17" s="25"/>
      <c r="N17" s="25"/>
      <c r="O17" s="25"/>
      <c r="P17" s="31">
        <f t="shared" si="0"/>
        <v>0</v>
      </c>
      <c r="Q17" s="23">
        <f t="shared" si="1"/>
        <v>0</v>
      </c>
      <c r="R17" s="24">
        <f t="shared" si="2"/>
        <v>0</v>
      </c>
      <c r="S17" s="52"/>
      <c r="T17" s="25"/>
      <c r="U17" s="32">
        <f t="shared" si="3"/>
        <v>0</v>
      </c>
      <c r="V17" s="52"/>
      <c r="W17" s="56"/>
      <c r="X17" s="23"/>
      <c r="Y17" s="25"/>
      <c r="Z17" s="32">
        <f t="shared" si="4"/>
        <v>0</v>
      </c>
      <c r="AA17" s="30"/>
      <c r="AB17" s="25"/>
      <c r="AC17" s="55">
        <f t="shared" si="5"/>
        <v>0</v>
      </c>
      <c r="AD17" s="52"/>
      <c r="AE17" s="56"/>
      <c r="AF17" s="23"/>
      <c r="AG17" s="25"/>
      <c r="AH17" s="32">
        <f t="shared" si="6"/>
        <v>0</v>
      </c>
      <c r="AI17" s="52"/>
      <c r="AJ17" s="25"/>
      <c r="AK17" s="32">
        <f t="shared" si="7"/>
        <v>0</v>
      </c>
      <c r="AL17" s="52"/>
      <c r="AM17" s="56"/>
      <c r="AN17" s="23"/>
      <c r="AO17" s="25"/>
      <c r="AP17" s="32">
        <f t="shared" si="8"/>
        <v>0</v>
      </c>
      <c r="AQ17" s="52"/>
      <c r="AR17" s="25"/>
      <c r="AS17" s="32">
        <f t="shared" si="9"/>
        <v>0</v>
      </c>
      <c r="AT17" s="52"/>
      <c r="AU17" s="56"/>
      <c r="AV17" s="23"/>
      <c r="AW17" s="25"/>
      <c r="AX17" s="32">
        <f t="shared" si="10"/>
        <v>0</v>
      </c>
      <c r="AY17" s="52"/>
      <c r="AZ17" s="25"/>
      <c r="BA17" s="32">
        <f t="shared" si="11"/>
        <v>0</v>
      </c>
      <c r="BB17" s="56"/>
      <c r="BC17" s="25"/>
      <c r="BD17" s="25"/>
      <c r="BE17" s="25"/>
      <c r="BF17" s="25"/>
      <c r="BG17" s="25"/>
      <c r="BH17" s="25"/>
      <c r="BI17" s="31"/>
      <c r="BJ17" s="25"/>
      <c r="BK17" s="25"/>
      <c r="BL17" s="31">
        <f t="shared" si="12"/>
        <v>0</v>
      </c>
      <c r="BM17" s="23">
        <f t="shared" si="13"/>
        <v>0</v>
      </c>
      <c r="BN17" s="24">
        <f t="shared" si="14"/>
        <v>0</v>
      </c>
      <c r="BO17" s="56"/>
      <c r="BP17" s="24"/>
      <c r="BQ17" s="54"/>
      <c r="BR17" s="52"/>
      <c r="BS17" s="25"/>
      <c r="BT17" s="32"/>
      <c r="BU17" s="52"/>
      <c r="BV17" s="25"/>
      <c r="BW17" s="32"/>
      <c r="BX17" s="52"/>
      <c r="BY17" s="25"/>
      <c r="BZ17" s="32"/>
      <c r="CA17" s="52"/>
      <c r="CB17" s="25"/>
      <c r="CC17" s="32"/>
      <c r="CD17" s="57"/>
      <c r="CE17" s="54"/>
    </row>
    <row r="18" spans="2:83" x14ac:dyDescent="0.25">
      <c r="B18" s="28">
        <v>7</v>
      </c>
      <c r="C18" s="39"/>
      <c r="D18" s="38"/>
      <c r="E18" s="17"/>
      <c r="F18" s="17"/>
      <c r="G18" s="18"/>
      <c r="H18" s="19"/>
      <c r="I18" s="52"/>
      <c r="J18" s="23"/>
      <c r="K18" s="23"/>
      <c r="L18" s="25"/>
      <c r="M18" s="25"/>
      <c r="N18" s="25"/>
      <c r="O18" s="25"/>
      <c r="P18" s="31">
        <f t="shared" si="0"/>
        <v>0</v>
      </c>
      <c r="Q18" s="23">
        <f t="shared" si="1"/>
        <v>0</v>
      </c>
      <c r="R18" s="24">
        <f t="shared" si="2"/>
        <v>0</v>
      </c>
      <c r="S18" s="52"/>
      <c r="T18" s="25"/>
      <c r="U18" s="32">
        <f t="shared" si="3"/>
        <v>0</v>
      </c>
      <c r="V18" s="52"/>
      <c r="W18" s="56"/>
      <c r="X18" s="23"/>
      <c r="Y18" s="25"/>
      <c r="Z18" s="32">
        <f t="shared" si="4"/>
        <v>0</v>
      </c>
      <c r="AA18" s="30"/>
      <c r="AB18" s="25"/>
      <c r="AC18" s="55">
        <f t="shared" si="5"/>
        <v>0</v>
      </c>
      <c r="AD18" s="52"/>
      <c r="AE18" s="56"/>
      <c r="AF18" s="23"/>
      <c r="AG18" s="25"/>
      <c r="AH18" s="32">
        <f t="shared" si="6"/>
        <v>0</v>
      </c>
      <c r="AI18" s="52"/>
      <c r="AJ18" s="25"/>
      <c r="AK18" s="32">
        <f t="shared" si="7"/>
        <v>0</v>
      </c>
      <c r="AL18" s="52"/>
      <c r="AM18" s="56"/>
      <c r="AN18" s="23"/>
      <c r="AO18" s="25"/>
      <c r="AP18" s="32">
        <f t="shared" si="8"/>
        <v>0</v>
      </c>
      <c r="AQ18" s="52"/>
      <c r="AR18" s="25"/>
      <c r="AS18" s="32">
        <f t="shared" si="9"/>
        <v>0</v>
      </c>
      <c r="AT18" s="52"/>
      <c r="AU18" s="56"/>
      <c r="AV18" s="23"/>
      <c r="AW18" s="25"/>
      <c r="AX18" s="32">
        <f t="shared" si="10"/>
        <v>0</v>
      </c>
      <c r="AY18" s="52"/>
      <c r="AZ18" s="25"/>
      <c r="BA18" s="32">
        <f t="shared" si="11"/>
        <v>0</v>
      </c>
      <c r="BB18" s="56"/>
      <c r="BC18" s="25"/>
      <c r="BD18" s="25"/>
      <c r="BE18" s="25"/>
      <c r="BF18" s="25"/>
      <c r="BG18" s="25"/>
      <c r="BH18" s="25"/>
      <c r="BI18" s="31"/>
      <c r="BJ18" s="25"/>
      <c r="BK18" s="25"/>
      <c r="BL18" s="31">
        <f t="shared" si="12"/>
        <v>0</v>
      </c>
      <c r="BM18" s="23">
        <f t="shared" si="13"/>
        <v>0</v>
      </c>
      <c r="BN18" s="24">
        <f t="shared" si="14"/>
        <v>0</v>
      </c>
      <c r="BO18" s="56"/>
      <c r="BP18" s="24"/>
      <c r="BQ18" s="54"/>
      <c r="BR18" s="52"/>
      <c r="BS18" s="25"/>
      <c r="BT18" s="32"/>
      <c r="BU18" s="52"/>
      <c r="BV18" s="25"/>
      <c r="BW18" s="32"/>
      <c r="BX18" s="52"/>
      <c r="BY18" s="25"/>
      <c r="BZ18" s="32"/>
      <c r="CA18" s="52"/>
      <c r="CB18" s="25"/>
      <c r="CC18" s="32"/>
      <c r="CD18" s="57"/>
      <c r="CE18" s="54"/>
    </row>
    <row r="19" spans="2:83" x14ac:dyDescent="0.25">
      <c r="B19" s="28">
        <v>8</v>
      </c>
      <c r="C19" s="39"/>
      <c r="D19" s="38"/>
      <c r="E19" s="17"/>
      <c r="F19" s="17"/>
      <c r="G19" s="18"/>
      <c r="H19" s="19"/>
      <c r="I19" s="52"/>
      <c r="J19" s="23"/>
      <c r="K19" s="23"/>
      <c r="L19" s="25"/>
      <c r="M19" s="25"/>
      <c r="N19" s="25"/>
      <c r="O19" s="25"/>
      <c r="P19" s="31">
        <f t="shared" si="0"/>
        <v>0</v>
      </c>
      <c r="Q19" s="23">
        <f t="shared" si="1"/>
        <v>0</v>
      </c>
      <c r="R19" s="24">
        <f t="shared" si="2"/>
        <v>0</v>
      </c>
      <c r="S19" s="52"/>
      <c r="T19" s="25"/>
      <c r="U19" s="32">
        <f t="shared" si="3"/>
        <v>0</v>
      </c>
      <c r="V19" s="52"/>
      <c r="W19" s="56"/>
      <c r="X19" s="23"/>
      <c r="Y19" s="25"/>
      <c r="Z19" s="32">
        <f t="shared" si="4"/>
        <v>0</v>
      </c>
      <c r="AA19" s="30"/>
      <c r="AB19" s="25"/>
      <c r="AC19" s="55">
        <f t="shared" si="5"/>
        <v>0</v>
      </c>
      <c r="AD19" s="52"/>
      <c r="AE19" s="56"/>
      <c r="AF19" s="23"/>
      <c r="AG19" s="25"/>
      <c r="AH19" s="32">
        <f t="shared" si="6"/>
        <v>0</v>
      </c>
      <c r="AI19" s="52"/>
      <c r="AJ19" s="25"/>
      <c r="AK19" s="32">
        <f t="shared" si="7"/>
        <v>0</v>
      </c>
      <c r="AL19" s="52"/>
      <c r="AM19" s="56"/>
      <c r="AN19" s="23"/>
      <c r="AO19" s="25"/>
      <c r="AP19" s="32">
        <f t="shared" si="8"/>
        <v>0</v>
      </c>
      <c r="AQ19" s="52"/>
      <c r="AR19" s="25"/>
      <c r="AS19" s="32">
        <f t="shared" si="9"/>
        <v>0</v>
      </c>
      <c r="AT19" s="52"/>
      <c r="AU19" s="56"/>
      <c r="AV19" s="23"/>
      <c r="AW19" s="25"/>
      <c r="AX19" s="32">
        <f t="shared" si="10"/>
        <v>0</v>
      </c>
      <c r="AY19" s="52"/>
      <c r="AZ19" s="25"/>
      <c r="BA19" s="32">
        <f t="shared" si="11"/>
        <v>0</v>
      </c>
      <c r="BB19" s="56"/>
      <c r="BC19" s="25"/>
      <c r="BD19" s="25"/>
      <c r="BE19" s="25"/>
      <c r="BF19" s="25"/>
      <c r="BG19" s="25"/>
      <c r="BH19" s="25"/>
      <c r="BI19" s="31"/>
      <c r="BJ19" s="25"/>
      <c r="BK19" s="25"/>
      <c r="BL19" s="31">
        <f t="shared" si="12"/>
        <v>0</v>
      </c>
      <c r="BM19" s="23">
        <f t="shared" si="13"/>
        <v>0</v>
      </c>
      <c r="BN19" s="24">
        <f t="shared" si="14"/>
        <v>0</v>
      </c>
      <c r="BO19" s="56"/>
      <c r="BP19" s="24"/>
      <c r="BQ19" s="54"/>
      <c r="BR19" s="52"/>
      <c r="BS19" s="25"/>
      <c r="BT19" s="32"/>
      <c r="BU19" s="52"/>
      <c r="BV19" s="25"/>
      <c r="BW19" s="32"/>
      <c r="BX19" s="52"/>
      <c r="BY19" s="25"/>
      <c r="BZ19" s="32"/>
      <c r="CA19" s="52"/>
      <c r="CB19" s="25"/>
      <c r="CC19" s="32"/>
      <c r="CD19" s="57"/>
      <c r="CE19" s="54"/>
    </row>
    <row r="20" spans="2:83" x14ac:dyDescent="0.25">
      <c r="B20" s="28">
        <v>9</v>
      </c>
      <c r="C20" s="39"/>
      <c r="D20" s="38"/>
      <c r="E20" s="17"/>
      <c r="F20" s="17"/>
      <c r="G20" s="18"/>
      <c r="H20" s="19"/>
      <c r="I20" s="52"/>
      <c r="J20" s="23"/>
      <c r="K20" s="23"/>
      <c r="L20" s="25"/>
      <c r="M20" s="25"/>
      <c r="N20" s="25"/>
      <c r="O20" s="25"/>
      <c r="P20" s="31">
        <f t="shared" si="0"/>
        <v>0</v>
      </c>
      <c r="Q20" s="23">
        <f t="shared" si="1"/>
        <v>0</v>
      </c>
      <c r="R20" s="24">
        <f t="shared" si="2"/>
        <v>0</v>
      </c>
      <c r="S20" s="52"/>
      <c r="T20" s="25"/>
      <c r="U20" s="32">
        <f t="shared" si="3"/>
        <v>0</v>
      </c>
      <c r="V20" s="52"/>
      <c r="W20" s="56"/>
      <c r="X20" s="23"/>
      <c r="Y20" s="25"/>
      <c r="Z20" s="32">
        <f t="shared" si="4"/>
        <v>0</v>
      </c>
      <c r="AA20" s="30"/>
      <c r="AB20" s="25"/>
      <c r="AC20" s="55">
        <f t="shared" si="5"/>
        <v>0</v>
      </c>
      <c r="AD20" s="52"/>
      <c r="AE20" s="56"/>
      <c r="AF20" s="23"/>
      <c r="AG20" s="25"/>
      <c r="AH20" s="32">
        <f t="shared" si="6"/>
        <v>0</v>
      </c>
      <c r="AI20" s="52"/>
      <c r="AJ20" s="25"/>
      <c r="AK20" s="32">
        <f t="shared" si="7"/>
        <v>0</v>
      </c>
      <c r="AL20" s="52"/>
      <c r="AM20" s="56"/>
      <c r="AN20" s="23"/>
      <c r="AO20" s="25"/>
      <c r="AP20" s="32">
        <f t="shared" si="8"/>
        <v>0</v>
      </c>
      <c r="AQ20" s="52"/>
      <c r="AR20" s="25"/>
      <c r="AS20" s="32">
        <f t="shared" si="9"/>
        <v>0</v>
      </c>
      <c r="AT20" s="52"/>
      <c r="AU20" s="56"/>
      <c r="AV20" s="23"/>
      <c r="AW20" s="25"/>
      <c r="AX20" s="32">
        <f t="shared" si="10"/>
        <v>0</v>
      </c>
      <c r="AY20" s="52"/>
      <c r="AZ20" s="25"/>
      <c r="BA20" s="32">
        <f t="shared" si="11"/>
        <v>0</v>
      </c>
      <c r="BB20" s="56"/>
      <c r="BC20" s="25"/>
      <c r="BD20" s="25"/>
      <c r="BE20" s="25"/>
      <c r="BF20" s="25"/>
      <c r="BG20" s="25"/>
      <c r="BH20" s="25"/>
      <c r="BI20" s="31"/>
      <c r="BJ20" s="25"/>
      <c r="BK20" s="25"/>
      <c r="BL20" s="31">
        <f t="shared" si="12"/>
        <v>0</v>
      </c>
      <c r="BM20" s="23">
        <f t="shared" si="13"/>
        <v>0</v>
      </c>
      <c r="BN20" s="24">
        <f t="shared" si="14"/>
        <v>0</v>
      </c>
      <c r="BO20" s="56"/>
      <c r="BP20" s="24"/>
      <c r="BQ20" s="54"/>
      <c r="BR20" s="52"/>
      <c r="BS20" s="25"/>
      <c r="BT20" s="32"/>
      <c r="BU20" s="52"/>
      <c r="BV20" s="25"/>
      <c r="BW20" s="32"/>
      <c r="BX20" s="52"/>
      <c r="BY20" s="25"/>
      <c r="BZ20" s="32"/>
      <c r="CA20" s="52"/>
      <c r="CB20" s="25"/>
      <c r="CC20" s="32"/>
      <c r="CD20" s="57"/>
      <c r="CE20" s="54"/>
    </row>
    <row r="21" spans="2:83" x14ac:dyDescent="0.25">
      <c r="B21" s="28">
        <v>10</v>
      </c>
      <c r="C21" s="39"/>
      <c r="D21" s="38"/>
      <c r="E21" s="17"/>
      <c r="F21" s="17"/>
      <c r="G21" s="18"/>
      <c r="H21" s="19"/>
      <c r="I21" s="52"/>
      <c r="J21" s="23"/>
      <c r="K21" s="23"/>
      <c r="L21" s="25"/>
      <c r="M21" s="25"/>
      <c r="N21" s="25"/>
      <c r="O21" s="25"/>
      <c r="P21" s="31">
        <f t="shared" si="0"/>
        <v>0</v>
      </c>
      <c r="Q21" s="23">
        <f t="shared" si="1"/>
        <v>0</v>
      </c>
      <c r="R21" s="24">
        <f t="shared" si="2"/>
        <v>0</v>
      </c>
      <c r="S21" s="52"/>
      <c r="T21" s="25"/>
      <c r="U21" s="32">
        <f t="shared" si="3"/>
        <v>0</v>
      </c>
      <c r="V21" s="52"/>
      <c r="W21" s="56"/>
      <c r="X21" s="23"/>
      <c r="Y21" s="25"/>
      <c r="Z21" s="32">
        <f t="shared" si="4"/>
        <v>0</v>
      </c>
      <c r="AA21" s="30"/>
      <c r="AB21" s="25"/>
      <c r="AC21" s="55">
        <f t="shared" si="5"/>
        <v>0</v>
      </c>
      <c r="AD21" s="52"/>
      <c r="AE21" s="56"/>
      <c r="AF21" s="23"/>
      <c r="AG21" s="25"/>
      <c r="AH21" s="32">
        <f t="shared" si="6"/>
        <v>0</v>
      </c>
      <c r="AI21" s="52"/>
      <c r="AJ21" s="25"/>
      <c r="AK21" s="32">
        <f t="shared" si="7"/>
        <v>0</v>
      </c>
      <c r="AL21" s="52"/>
      <c r="AM21" s="56"/>
      <c r="AN21" s="23"/>
      <c r="AO21" s="25"/>
      <c r="AP21" s="32">
        <f t="shared" si="8"/>
        <v>0</v>
      </c>
      <c r="AQ21" s="52"/>
      <c r="AR21" s="25"/>
      <c r="AS21" s="32">
        <f t="shared" si="9"/>
        <v>0</v>
      </c>
      <c r="AT21" s="52"/>
      <c r="AU21" s="56"/>
      <c r="AV21" s="23"/>
      <c r="AW21" s="25"/>
      <c r="AX21" s="32">
        <f t="shared" si="10"/>
        <v>0</v>
      </c>
      <c r="AY21" s="52"/>
      <c r="AZ21" s="25"/>
      <c r="BA21" s="32">
        <f t="shared" si="11"/>
        <v>0</v>
      </c>
      <c r="BB21" s="56"/>
      <c r="BC21" s="25"/>
      <c r="BD21" s="25"/>
      <c r="BE21" s="25"/>
      <c r="BF21" s="25"/>
      <c r="BG21" s="25"/>
      <c r="BH21" s="25"/>
      <c r="BI21" s="31"/>
      <c r="BJ21" s="25"/>
      <c r="BK21" s="25"/>
      <c r="BL21" s="31">
        <f t="shared" si="12"/>
        <v>0</v>
      </c>
      <c r="BM21" s="23">
        <f t="shared" si="13"/>
        <v>0</v>
      </c>
      <c r="BN21" s="24">
        <f t="shared" si="14"/>
        <v>0</v>
      </c>
      <c r="BO21" s="56"/>
      <c r="BP21" s="24"/>
      <c r="BQ21" s="54"/>
      <c r="BR21" s="52"/>
      <c r="BS21" s="25"/>
      <c r="BT21" s="32"/>
      <c r="BU21" s="52"/>
      <c r="BV21" s="25"/>
      <c r="BW21" s="32"/>
      <c r="BX21" s="52"/>
      <c r="BY21" s="25"/>
      <c r="BZ21" s="32"/>
      <c r="CA21" s="52"/>
      <c r="CB21" s="25"/>
      <c r="CC21" s="32"/>
      <c r="CD21" s="57"/>
      <c r="CE21" s="54"/>
    </row>
    <row r="22" spans="2:83" x14ac:dyDescent="0.25">
      <c r="B22" s="28">
        <v>11</v>
      </c>
      <c r="C22" s="39"/>
      <c r="D22" s="38"/>
      <c r="E22" s="17"/>
      <c r="F22" s="17"/>
      <c r="G22" s="18"/>
      <c r="H22" s="19"/>
      <c r="I22" s="52"/>
      <c r="J22" s="23"/>
      <c r="K22" s="23"/>
      <c r="L22" s="25"/>
      <c r="M22" s="25"/>
      <c r="N22" s="25"/>
      <c r="O22" s="25"/>
      <c r="P22" s="31">
        <f t="shared" si="0"/>
        <v>0</v>
      </c>
      <c r="Q22" s="23">
        <f t="shared" si="1"/>
        <v>0</v>
      </c>
      <c r="R22" s="24">
        <f t="shared" si="2"/>
        <v>0</v>
      </c>
      <c r="S22" s="52"/>
      <c r="T22" s="25"/>
      <c r="U22" s="32">
        <f t="shared" si="3"/>
        <v>0</v>
      </c>
      <c r="V22" s="52"/>
      <c r="W22" s="56"/>
      <c r="X22" s="23"/>
      <c r="Y22" s="25"/>
      <c r="Z22" s="32">
        <f t="shared" si="4"/>
        <v>0</v>
      </c>
      <c r="AA22" s="30"/>
      <c r="AB22" s="25"/>
      <c r="AC22" s="55">
        <f t="shared" si="5"/>
        <v>0</v>
      </c>
      <c r="AD22" s="52"/>
      <c r="AE22" s="56"/>
      <c r="AF22" s="23"/>
      <c r="AG22" s="25"/>
      <c r="AH22" s="32">
        <f t="shared" si="6"/>
        <v>0</v>
      </c>
      <c r="AI22" s="52"/>
      <c r="AJ22" s="25"/>
      <c r="AK22" s="32">
        <f t="shared" si="7"/>
        <v>0</v>
      </c>
      <c r="AL22" s="52"/>
      <c r="AM22" s="56"/>
      <c r="AN22" s="23"/>
      <c r="AO22" s="25"/>
      <c r="AP22" s="32">
        <f t="shared" si="8"/>
        <v>0</v>
      </c>
      <c r="AQ22" s="52"/>
      <c r="AR22" s="25"/>
      <c r="AS22" s="32">
        <f t="shared" si="9"/>
        <v>0</v>
      </c>
      <c r="AT22" s="52"/>
      <c r="AU22" s="56"/>
      <c r="AV22" s="23"/>
      <c r="AW22" s="25"/>
      <c r="AX22" s="32">
        <f t="shared" si="10"/>
        <v>0</v>
      </c>
      <c r="AY22" s="52"/>
      <c r="AZ22" s="25"/>
      <c r="BA22" s="32">
        <f t="shared" si="11"/>
        <v>0</v>
      </c>
      <c r="BB22" s="56"/>
      <c r="BC22" s="25"/>
      <c r="BD22" s="25"/>
      <c r="BE22" s="25"/>
      <c r="BF22" s="25"/>
      <c r="BG22" s="25"/>
      <c r="BH22" s="25"/>
      <c r="BI22" s="31"/>
      <c r="BJ22" s="25"/>
      <c r="BK22" s="25"/>
      <c r="BL22" s="31">
        <f t="shared" si="12"/>
        <v>0</v>
      </c>
      <c r="BM22" s="23">
        <f t="shared" si="13"/>
        <v>0</v>
      </c>
      <c r="BN22" s="24">
        <f t="shared" si="14"/>
        <v>0</v>
      </c>
      <c r="BO22" s="56"/>
      <c r="BP22" s="24"/>
      <c r="BQ22" s="54"/>
      <c r="BR22" s="52"/>
      <c r="BS22" s="25"/>
      <c r="BT22" s="32"/>
      <c r="BU22" s="52"/>
      <c r="BV22" s="25"/>
      <c r="BW22" s="32"/>
      <c r="BX22" s="52"/>
      <c r="BY22" s="25"/>
      <c r="BZ22" s="32"/>
      <c r="CA22" s="52"/>
      <c r="CB22" s="25"/>
      <c r="CC22" s="32"/>
      <c r="CD22" s="57"/>
      <c r="CE22" s="54"/>
    </row>
    <row r="23" spans="2:83" x14ac:dyDescent="0.25">
      <c r="B23" s="28">
        <v>12</v>
      </c>
      <c r="C23" s="39"/>
      <c r="D23" s="38"/>
      <c r="E23" s="17"/>
      <c r="F23" s="17"/>
      <c r="G23" s="18"/>
      <c r="H23" s="19"/>
      <c r="I23" s="52"/>
      <c r="J23" s="23"/>
      <c r="K23" s="23"/>
      <c r="L23" s="25"/>
      <c r="M23" s="25"/>
      <c r="N23" s="25"/>
      <c r="O23" s="25"/>
      <c r="P23" s="31">
        <f t="shared" si="0"/>
        <v>0</v>
      </c>
      <c r="Q23" s="23">
        <f t="shared" si="1"/>
        <v>0</v>
      </c>
      <c r="R23" s="24">
        <f t="shared" si="2"/>
        <v>0</v>
      </c>
      <c r="S23" s="52"/>
      <c r="T23" s="25"/>
      <c r="U23" s="32">
        <f t="shared" si="3"/>
        <v>0</v>
      </c>
      <c r="V23" s="52"/>
      <c r="W23" s="134"/>
      <c r="X23" s="23"/>
      <c r="Y23" s="25"/>
      <c r="Z23" s="32">
        <f t="shared" si="4"/>
        <v>0</v>
      </c>
      <c r="AA23" s="30"/>
      <c r="AB23" s="25"/>
      <c r="AC23" s="55">
        <f t="shared" si="5"/>
        <v>0</v>
      </c>
      <c r="AD23" s="52"/>
      <c r="AE23" s="134"/>
      <c r="AF23" s="23"/>
      <c r="AG23" s="25"/>
      <c r="AH23" s="32">
        <f t="shared" si="6"/>
        <v>0</v>
      </c>
      <c r="AI23" s="52"/>
      <c r="AJ23" s="25"/>
      <c r="AK23" s="32">
        <f t="shared" si="7"/>
        <v>0</v>
      </c>
      <c r="AL23" s="52"/>
      <c r="AM23" s="134"/>
      <c r="AN23" s="23"/>
      <c r="AO23" s="25"/>
      <c r="AP23" s="32">
        <f t="shared" si="8"/>
        <v>0</v>
      </c>
      <c r="AQ23" s="52"/>
      <c r="AR23" s="25"/>
      <c r="AS23" s="32">
        <f t="shared" si="9"/>
        <v>0</v>
      </c>
      <c r="AT23" s="52"/>
      <c r="AU23" s="134"/>
      <c r="AV23" s="23"/>
      <c r="AW23" s="25"/>
      <c r="AX23" s="32">
        <f t="shared" si="10"/>
        <v>0</v>
      </c>
      <c r="AY23" s="52"/>
      <c r="AZ23" s="25"/>
      <c r="BA23" s="32">
        <f t="shared" si="11"/>
        <v>0</v>
      </c>
      <c r="BB23" s="56"/>
      <c r="BC23" s="25"/>
      <c r="BD23" s="25"/>
      <c r="BE23" s="25"/>
      <c r="BF23" s="25"/>
      <c r="BG23" s="25"/>
      <c r="BH23" s="25"/>
      <c r="BI23" s="31"/>
      <c r="BJ23" s="25"/>
      <c r="BK23" s="25"/>
      <c r="BL23" s="31">
        <f t="shared" si="12"/>
        <v>0</v>
      </c>
      <c r="BM23" s="23">
        <f t="shared" si="13"/>
        <v>0</v>
      </c>
      <c r="BN23" s="24">
        <f t="shared" si="14"/>
        <v>0</v>
      </c>
      <c r="BO23" s="56"/>
      <c r="BP23" s="24"/>
      <c r="BQ23" s="54"/>
      <c r="BR23" s="52"/>
      <c r="BS23" s="25"/>
      <c r="BT23" s="32"/>
      <c r="BU23" s="52"/>
      <c r="BV23" s="25"/>
      <c r="BW23" s="32"/>
      <c r="BX23" s="52"/>
      <c r="BY23" s="25"/>
      <c r="BZ23" s="32"/>
      <c r="CA23" s="52"/>
      <c r="CB23" s="25"/>
      <c r="CC23" s="32"/>
      <c r="CD23" s="57"/>
      <c r="CE23" s="54"/>
    </row>
    <row r="24" spans="2:83" x14ac:dyDescent="0.25">
      <c r="B24" s="28">
        <v>13</v>
      </c>
      <c r="C24" s="39"/>
      <c r="D24" s="38"/>
      <c r="E24" s="17"/>
      <c r="F24" s="17"/>
      <c r="G24" s="18"/>
      <c r="H24" s="19"/>
      <c r="I24" s="52"/>
      <c r="J24" s="23"/>
      <c r="K24" s="23"/>
      <c r="L24" s="25"/>
      <c r="M24" s="25"/>
      <c r="N24" s="25"/>
      <c r="O24" s="25"/>
      <c r="P24" s="31">
        <f t="shared" si="0"/>
        <v>0</v>
      </c>
      <c r="Q24" s="23">
        <f t="shared" si="1"/>
        <v>0</v>
      </c>
      <c r="R24" s="24">
        <f t="shared" si="2"/>
        <v>0</v>
      </c>
      <c r="S24" s="52"/>
      <c r="T24" s="25"/>
      <c r="U24" s="32">
        <f t="shared" si="3"/>
        <v>0</v>
      </c>
      <c r="V24" s="52"/>
      <c r="W24" s="134"/>
      <c r="X24" s="23"/>
      <c r="Y24" s="25"/>
      <c r="Z24" s="32">
        <f t="shared" si="4"/>
        <v>0</v>
      </c>
      <c r="AA24" s="30"/>
      <c r="AB24" s="105"/>
      <c r="AC24" s="55">
        <f t="shared" si="5"/>
        <v>0</v>
      </c>
      <c r="AD24" s="52"/>
      <c r="AE24" s="134"/>
      <c r="AF24" s="23"/>
      <c r="AG24" s="25"/>
      <c r="AH24" s="32">
        <f t="shared" si="6"/>
        <v>0</v>
      </c>
      <c r="AI24" s="52"/>
      <c r="AJ24" s="25"/>
      <c r="AK24" s="32">
        <f t="shared" si="7"/>
        <v>0</v>
      </c>
      <c r="AL24" s="52"/>
      <c r="AM24" s="134"/>
      <c r="AN24" s="23"/>
      <c r="AO24" s="25"/>
      <c r="AP24" s="32">
        <f t="shared" si="8"/>
        <v>0</v>
      </c>
      <c r="AQ24" s="52"/>
      <c r="AR24" s="25"/>
      <c r="AS24" s="32">
        <f t="shared" si="9"/>
        <v>0</v>
      </c>
      <c r="AT24" s="52"/>
      <c r="AU24" s="134"/>
      <c r="AV24" s="23"/>
      <c r="AW24" s="25"/>
      <c r="AX24" s="32">
        <f t="shared" si="10"/>
        <v>0</v>
      </c>
      <c r="AY24" s="52"/>
      <c r="AZ24" s="25"/>
      <c r="BA24" s="32">
        <f t="shared" si="11"/>
        <v>0</v>
      </c>
      <c r="BB24" s="56"/>
      <c r="BC24" s="25"/>
      <c r="BD24" s="25"/>
      <c r="BE24" s="25"/>
      <c r="BF24" s="25"/>
      <c r="BG24" s="25"/>
      <c r="BH24" s="25"/>
      <c r="BI24" s="31"/>
      <c r="BJ24" s="25"/>
      <c r="BK24" s="25"/>
      <c r="BL24" s="31">
        <f t="shared" si="12"/>
        <v>0</v>
      </c>
      <c r="BM24" s="23">
        <f t="shared" si="13"/>
        <v>0</v>
      </c>
      <c r="BN24" s="24">
        <f t="shared" si="14"/>
        <v>0</v>
      </c>
      <c r="BO24" s="56"/>
      <c r="BP24" s="24"/>
      <c r="BQ24" s="54"/>
      <c r="BR24" s="52"/>
      <c r="BS24" s="25"/>
      <c r="BT24" s="32"/>
      <c r="BU24" s="52"/>
      <c r="BV24" s="25"/>
      <c r="BW24" s="32"/>
      <c r="BX24" s="52"/>
      <c r="BY24" s="25"/>
      <c r="BZ24" s="32"/>
      <c r="CA24" s="52"/>
      <c r="CB24" s="25"/>
      <c r="CC24" s="32"/>
      <c r="CD24" s="57"/>
      <c r="CE24" s="54"/>
    </row>
    <row r="25" spans="2:83" x14ac:dyDescent="0.25">
      <c r="B25" s="28">
        <v>14</v>
      </c>
      <c r="C25" s="39"/>
      <c r="D25" s="38"/>
      <c r="E25" s="17"/>
      <c r="F25" s="17"/>
      <c r="G25" s="18"/>
      <c r="H25" s="19"/>
      <c r="I25" s="52"/>
      <c r="J25" s="23"/>
      <c r="K25" s="23"/>
      <c r="L25" s="25"/>
      <c r="M25" s="25"/>
      <c r="N25" s="25"/>
      <c r="O25" s="25"/>
      <c r="P25" s="31">
        <f t="shared" si="0"/>
        <v>0</v>
      </c>
      <c r="Q25" s="23">
        <f t="shared" si="1"/>
        <v>0</v>
      </c>
      <c r="R25" s="24">
        <f t="shared" si="2"/>
        <v>0</v>
      </c>
      <c r="S25" s="52"/>
      <c r="T25" s="25"/>
      <c r="U25" s="32">
        <f t="shared" si="3"/>
        <v>0</v>
      </c>
      <c r="V25" s="52"/>
      <c r="W25" s="134"/>
      <c r="X25" s="23"/>
      <c r="Y25" s="25"/>
      <c r="Z25" s="32">
        <f t="shared" si="4"/>
        <v>0</v>
      </c>
      <c r="AA25" s="30"/>
      <c r="AB25" s="106"/>
      <c r="AC25" s="55">
        <f t="shared" si="5"/>
        <v>0</v>
      </c>
      <c r="AD25" s="52"/>
      <c r="AE25" s="134"/>
      <c r="AF25" s="23"/>
      <c r="AG25" s="25"/>
      <c r="AH25" s="32">
        <f t="shared" si="6"/>
        <v>0</v>
      </c>
      <c r="AI25" s="52"/>
      <c r="AJ25" s="25"/>
      <c r="AK25" s="32">
        <f t="shared" si="7"/>
        <v>0</v>
      </c>
      <c r="AL25" s="52"/>
      <c r="AM25" s="134"/>
      <c r="AN25" s="23"/>
      <c r="AO25" s="25"/>
      <c r="AP25" s="32">
        <f t="shared" si="8"/>
        <v>0</v>
      </c>
      <c r="AQ25" s="52"/>
      <c r="AR25" s="25"/>
      <c r="AS25" s="32">
        <f t="shared" si="9"/>
        <v>0</v>
      </c>
      <c r="AT25" s="52"/>
      <c r="AU25" s="134"/>
      <c r="AV25" s="23"/>
      <c r="AW25" s="25"/>
      <c r="AX25" s="32">
        <f t="shared" si="10"/>
        <v>0</v>
      </c>
      <c r="AY25" s="52"/>
      <c r="AZ25" s="25"/>
      <c r="BA25" s="32">
        <f t="shared" si="11"/>
        <v>0</v>
      </c>
      <c r="BB25" s="56"/>
      <c r="BC25" s="25"/>
      <c r="BD25" s="25"/>
      <c r="BE25" s="25"/>
      <c r="BF25" s="25"/>
      <c r="BG25" s="25"/>
      <c r="BH25" s="25"/>
      <c r="BI25" s="31"/>
      <c r="BJ25" s="25"/>
      <c r="BK25" s="25"/>
      <c r="BL25" s="31">
        <f t="shared" si="12"/>
        <v>0</v>
      </c>
      <c r="BM25" s="23">
        <f t="shared" si="13"/>
        <v>0</v>
      </c>
      <c r="BN25" s="24">
        <f t="shared" si="14"/>
        <v>0</v>
      </c>
      <c r="BO25" s="56"/>
      <c r="BP25" s="24"/>
      <c r="BQ25" s="54"/>
      <c r="BR25" s="52"/>
      <c r="BS25" s="25"/>
      <c r="BT25" s="32"/>
      <c r="BU25" s="52"/>
      <c r="BV25" s="25"/>
      <c r="BW25" s="32"/>
      <c r="BX25" s="52"/>
      <c r="BY25" s="25"/>
      <c r="BZ25" s="32"/>
      <c r="CA25" s="52"/>
      <c r="CB25" s="25"/>
      <c r="CC25" s="32"/>
      <c r="CD25" s="57"/>
      <c r="CE25" s="54"/>
    </row>
    <row r="26" spans="2:83" x14ac:dyDescent="0.25">
      <c r="B26" s="28">
        <v>15</v>
      </c>
      <c r="C26" s="39"/>
      <c r="D26" s="38"/>
      <c r="E26" s="17"/>
      <c r="F26" s="17"/>
      <c r="G26" s="18"/>
      <c r="H26" s="19"/>
      <c r="I26" s="52"/>
      <c r="J26" s="23"/>
      <c r="K26" s="23"/>
      <c r="L26" s="25"/>
      <c r="M26" s="25"/>
      <c r="N26" s="25"/>
      <c r="O26" s="25"/>
      <c r="P26" s="31">
        <f t="shared" si="0"/>
        <v>0</v>
      </c>
      <c r="Q26" s="23">
        <f t="shared" si="1"/>
        <v>0</v>
      </c>
      <c r="R26" s="24">
        <f t="shared" si="2"/>
        <v>0</v>
      </c>
      <c r="S26" s="52"/>
      <c r="T26" s="25"/>
      <c r="U26" s="32">
        <f t="shared" si="3"/>
        <v>0</v>
      </c>
      <c r="V26" s="52"/>
      <c r="W26" s="134"/>
      <c r="X26" s="23"/>
      <c r="Y26" s="25"/>
      <c r="Z26" s="32">
        <f t="shared" si="4"/>
        <v>0</v>
      </c>
      <c r="AA26" s="30"/>
      <c r="AB26" s="25"/>
      <c r="AC26" s="55">
        <f t="shared" si="5"/>
        <v>0</v>
      </c>
      <c r="AD26" s="52"/>
      <c r="AE26" s="134"/>
      <c r="AF26" s="23"/>
      <c r="AG26" s="25"/>
      <c r="AH26" s="32">
        <f t="shared" si="6"/>
        <v>0</v>
      </c>
      <c r="AI26" s="52"/>
      <c r="AJ26" s="25"/>
      <c r="AK26" s="32">
        <f t="shared" si="7"/>
        <v>0</v>
      </c>
      <c r="AL26" s="52"/>
      <c r="AM26" s="134"/>
      <c r="AN26" s="23"/>
      <c r="AO26" s="25"/>
      <c r="AP26" s="32">
        <f t="shared" si="8"/>
        <v>0</v>
      </c>
      <c r="AQ26" s="52"/>
      <c r="AR26" s="25"/>
      <c r="AS26" s="32">
        <f t="shared" si="9"/>
        <v>0</v>
      </c>
      <c r="AT26" s="52"/>
      <c r="AU26" s="134"/>
      <c r="AV26" s="23"/>
      <c r="AW26" s="25"/>
      <c r="AX26" s="32">
        <f t="shared" si="10"/>
        <v>0</v>
      </c>
      <c r="AY26" s="52"/>
      <c r="AZ26" s="25"/>
      <c r="BA26" s="32">
        <f t="shared" si="11"/>
        <v>0</v>
      </c>
      <c r="BB26" s="56"/>
      <c r="BC26" s="25"/>
      <c r="BD26" s="25"/>
      <c r="BE26" s="25"/>
      <c r="BF26" s="25"/>
      <c r="BG26" s="25"/>
      <c r="BH26" s="25"/>
      <c r="BI26" s="31"/>
      <c r="BJ26" s="25"/>
      <c r="BK26" s="25"/>
      <c r="BL26" s="31">
        <f t="shared" si="12"/>
        <v>0</v>
      </c>
      <c r="BM26" s="23">
        <f t="shared" si="13"/>
        <v>0</v>
      </c>
      <c r="BN26" s="24">
        <f t="shared" si="14"/>
        <v>0</v>
      </c>
      <c r="BO26" s="56"/>
      <c r="BP26" s="24"/>
      <c r="BQ26" s="54"/>
      <c r="BR26" s="52"/>
      <c r="BS26" s="25"/>
      <c r="BT26" s="32"/>
      <c r="BU26" s="52"/>
      <c r="BV26" s="25"/>
      <c r="BW26" s="32"/>
      <c r="BX26" s="52"/>
      <c r="BY26" s="25"/>
      <c r="BZ26" s="32"/>
      <c r="CA26" s="52"/>
      <c r="CB26" s="25"/>
      <c r="CC26" s="32"/>
      <c r="CD26" s="57"/>
      <c r="CE26" s="54"/>
    </row>
    <row r="27" spans="2:83" x14ac:dyDescent="0.25">
      <c r="B27" s="28">
        <v>16</v>
      </c>
      <c r="C27" s="39"/>
      <c r="D27" s="38"/>
      <c r="E27" s="17"/>
      <c r="F27" s="17"/>
      <c r="G27" s="18"/>
      <c r="H27" s="19"/>
      <c r="I27" s="52"/>
      <c r="J27" s="23"/>
      <c r="K27" s="23"/>
      <c r="L27" s="25"/>
      <c r="M27" s="25"/>
      <c r="N27" s="25"/>
      <c r="O27" s="25"/>
      <c r="P27" s="31">
        <f t="shared" si="0"/>
        <v>0</v>
      </c>
      <c r="Q27" s="23">
        <f t="shared" si="1"/>
        <v>0</v>
      </c>
      <c r="R27" s="24">
        <f t="shared" si="2"/>
        <v>0</v>
      </c>
      <c r="S27" s="52"/>
      <c r="T27" s="25"/>
      <c r="U27" s="32">
        <f t="shared" si="3"/>
        <v>0</v>
      </c>
      <c r="V27" s="52"/>
      <c r="W27" s="56"/>
      <c r="X27" s="23"/>
      <c r="Y27" s="25"/>
      <c r="Z27" s="32">
        <f t="shared" si="4"/>
        <v>0</v>
      </c>
      <c r="AA27" s="30"/>
      <c r="AB27" s="25"/>
      <c r="AC27" s="55">
        <f t="shared" si="5"/>
        <v>0</v>
      </c>
      <c r="AD27" s="52"/>
      <c r="AE27" s="56"/>
      <c r="AF27" s="23"/>
      <c r="AG27" s="25"/>
      <c r="AH27" s="32">
        <f t="shared" si="6"/>
        <v>0</v>
      </c>
      <c r="AI27" s="52"/>
      <c r="AJ27" s="25"/>
      <c r="AK27" s="32">
        <f t="shared" si="7"/>
        <v>0</v>
      </c>
      <c r="AL27" s="52"/>
      <c r="AM27" s="56"/>
      <c r="AN27" s="23"/>
      <c r="AO27" s="25"/>
      <c r="AP27" s="32">
        <f t="shared" si="8"/>
        <v>0</v>
      </c>
      <c r="AQ27" s="52"/>
      <c r="AR27" s="25"/>
      <c r="AS27" s="32">
        <f t="shared" si="9"/>
        <v>0</v>
      </c>
      <c r="AT27" s="52"/>
      <c r="AU27" s="56"/>
      <c r="AV27" s="23"/>
      <c r="AW27" s="25"/>
      <c r="AX27" s="32">
        <f t="shared" si="10"/>
        <v>0</v>
      </c>
      <c r="AY27" s="52"/>
      <c r="AZ27" s="25"/>
      <c r="BA27" s="32">
        <f t="shared" si="11"/>
        <v>0</v>
      </c>
      <c r="BB27" s="56"/>
      <c r="BC27" s="25"/>
      <c r="BD27" s="25"/>
      <c r="BE27" s="25"/>
      <c r="BF27" s="25"/>
      <c r="BG27" s="25"/>
      <c r="BH27" s="25"/>
      <c r="BI27" s="31"/>
      <c r="BJ27" s="25"/>
      <c r="BK27" s="25"/>
      <c r="BL27" s="31">
        <f t="shared" si="12"/>
        <v>0</v>
      </c>
      <c r="BM27" s="23">
        <f t="shared" si="13"/>
        <v>0</v>
      </c>
      <c r="BN27" s="24">
        <f t="shared" si="14"/>
        <v>0</v>
      </c>
      <c r="BO27" s="56"/>
      <c r="BP27" s="24"/>
      <c r="BQ27" s="54"/>
      <c r="BR27" s="52"/>
      <c r="BS27" s="25"/>
      <c r="BT27" s="32"/>
      <c r="BU27" s="52"/>
      <c r="BV27" s="25"/>
      <c r="BW27" s="32"/>
      <c r="BX27" s="52"/>
      <c r="BY27" s="25"/>
      <c r="BZ27" s="32"/>
      <c r="CA27" s="52"/>
      <c r="CB27" s="25"/>
      <c r="CC27" s="32"/>
      <c r="CD27" s="57"/>
      <c r="CE27" s="54"/>
    </row>
    <row r="28" spans="2:83" x14ac:dyDescent="0.25">
      <c r="B28" s="28">
        <v>17</v>
      </c>
      <c r="C28" s="39"/>
      <c r="D28" s="38"/>
      <c r="E28" s="17"/>
      <c r="F28" s="17"/>
      <c r="G28" s="18"/>
      <c r="H28" s="19"/>
      <c r="I28" s="52"/>
      <c r="J28" s="23"/>
      <c r="K28" s="23"/>
      <c r="L28" s="25"/>
      <c r="M28" s="25"/>
      <c r="N28" s="25"/>
      <c r="O28" s="25"/>
      <c r="P28" s="31">
        <f t="shared" si="0"/>
        <v>0</v>
      </c>
      <c r="Q28" s="23">
        <f t="shared" si="1"/>
        <v>0</v>
      </c>
      <c r="R28" s="24">
        <f t="shared" si="2"/>
        <v>0</v>
      </c>
      <c r="S28" s="52"/>
      <c r="T28" s="25"/>
      <c r="U28" s="32">
        <f t="shared" si="3"/>
        <v>0</v>
      </c>
      <c r="V28" s="52"/>
      <c r="W28" s="56"/>
      <c r="X28" s="23"/>
      <c r="Y28" s="25"/>
      <c r="Z28" s="32">
        <f t="shared" si="4"/>
        <v>0</v>
      </c>
      <c r="AA28" s="30"/>
      <c r="AB28" s="25"/>
      <c r="AC28" s="55">
        <f t="shared" si="5"/>
        <v>0</v>
      </c>
      <c r="AD28" s="52"/>
      <c r="AE28" s="56"/>
      <c r="AF28" s="23"/>
      <c r="AG28" s="25"/>
      <c r="AH28" s="32">
        <f t="shared" si="6"/>
        <v>0</v>
      </c>
      <c r="AI28" s="52"/>
      <c r="AJ28" s="25"/>
      <c r="AK28" s="32">
        <f t="shared" si="7"/>
        <v>0</v>
      </c>
      <c r="AL28" s="52"/>
      <c r="AM28" s="56"/>
      <c r="AN28" s="23"/>
      <c r="AO28" s="25"/>
      <c r="AP28" s="32">
        <f t="shared" si="8"/>
        <v>0</v>
      </c>
      <c r="AQ28" s="52"/>
      <c r="AR28" s="25"/>
      <c r="AS28" s="32">
        <f t="shared" si="9"/>
        <v>0</v>
      </c>
      <c r="AT28" s="52"/>
      <c r="AU28" s="56"/>
      <c r="AV28" s="23"/>
      <c r="AW28" s="25"/>
      <c r="AX28" s="32">
        <f t="shared" si="10"/>
        <v>0</v>
      </c>
      <c r="AY28" s="52"/>
      <c r="AZ28" s="25"/>
      <c r="BA28" s="32">
        <f t="shared" si="11"/>
        <v>0</v>
      </c>
      <c r="BB28" s="56"/>
      <c r="BC28" s="25"/>
      <c r="BD28" s="25"/>
      <c r="BE28" s="25"/>
      <c r="BF28" s="25"/>
      <c r="BG28" s="25"/>
      <c r="BH28" s="25"/>
      <c r="BI28" s="31"/>
      <c r="BJ28" s="25"/>
      <c r="BK28" s="25"/>
      <c r="BL28" s="31">
        <f t="shared" si="12"/>
        <v>0</v>
      </c>
      <c r="BM28" s="23">
        <f t="shared" si="13"/>
        <v>0</v>
      </c>
      <c r="BN28" s="24">
        <f t="shared" si="14"/>
        <v>0</v>
      </c>
      <c r="BO28" s="56"/>
      <c r="BP28" s="24"/>
      <c r="BQ28" s="54"/>
      <c r="BR28" s="52"/>
      <c r="BS28" s="25"/>
      <c r="BT28" s="32"/>
      <c r="BU28" s="52"/>
      <c r="BV28" s="25"/>
      <c r="BW28" s="32"/>
      <c r="BX28" s="52"/>
      <c r="BY28" s="25"/>
      <c r="BZ28" s="32"/>
      <c r="CA28" s="52"/>
      <c r="CB28" s="25"/>
      <c r="CC28" s="32"/>
      <c r="CD28" s="57"/>
      <c r="CE28" s="54"/>
    </row>
    <row r="29" spans="2:83" x14ac:dyDescent="0.25">
      <c r="B29" s="28">
        <v>18</v>
      </c>
      <c r="C29" s="39"/>
      <c r="D29" s="38"/>
      <c r="E29" s="17"/>
      <c r="F29" s="17"/>
      <c r="G29" s="18"/>
      <c r="H29" s="19"/>
      <c r="I29" s="52"/>
      <c r="J29" s="23"/>
      <c r="K29" s="23"/>
      <c r="L29" s="25"/>
      <c r="M29" s="25"/>
      <c r="N29" s="25"/>
      <c r="O29" s="25"/>
      <c r="P29" s="31">
        <f t="shared" si="0"/>
        <v>0</v>
      </c>
      <c r="Q29" s="23">
        <f t="shared" si="1"/>
        <v>0</v>
      </c>
      <c r="R29" s="24">
        <f t="shared" si="2"/>
        <v>0</v>
      </c>
      <c r="S29" s="52"/>
      <c r="T29" s="25"/>
      <c r="U29" s="32">
        <f t="shared" si="3"/>
        <v>0</v>
      </c>
      <c r="V29" s="52"/>
      <c r="W29" s="56"/>
      <c r="X29" s="23"/>
      <c r="Y29" s="25"/>
      <c r="Z29" s="32">
        <f t="shared" ref="Z29:Z51" si="15">Y29*0.18+X29*0.17+W29*0.35+V29*0.3</f>
        <v>0</v>
      </c>
      <c r="AA29" s="30"/>
      <c r="AB29" s="25"/>
      <c r="AC29" s="55">
        <f t="shared" si="5"/>
        <v>0</v>
      </c>
      <c r="AD29" s="52"/>
      <c r="AE29" s="56"/>
      <c r="AF29" s="23"/>
      <c r="AG29" s="25"/>
      <c r="AH29" s="32">
        <f t="shared" si="6"/>
        <v>0</v>
      </c>
      <c r="AI29" s="52"/>
      <c r="AJ29" s="25"/>
      <c r="AK29" s="32">
        <f t="shared" si="7"/>
        <v>0</v>
      </c>
      <c r="AL29" s="52"/>
      <c r="AM29" s="56"/>
      <c r="AN29" s="23"/>
      <c r="AO29" s="25"/>
      <c r="AP29" s="32">
        <f t="shared" si="8"/>
        <v>0</v>
      </c>
      <c r="AQ29" s="52"/>
      <c r="AR29" s="25"/>
      <c r="AS29" s="32">
        <f t="shared" si="9"/>
        <v>0</v>
      </c>
      <c r="AT29" s="52"/>
      <c r="AU29" s="56"/>
      <c r="AV29" s="23"/>
      <c r="AW29" s="25"/>
      <c r="AX29" s="32">
        <f t="shared" si="10"/>
        <v>0</v>
      </c>
      <c r="AY29" s="52"/>
      <c r="AZ29" s="25"/>
      <c r="BA29" s="32">
        <f t="shared" si="11"/>
        <v>0</v>
      </c>
      <c r="BB29" s="56"/>
      <c r="BC29" s="25"/>
      <c r="BD29" s="25"/>
      <c r="BE29" s="25"/>
      <c r="BF29" s="25"/>
      <c r="BG29" s="25"/>
      <c r="BH29" s="25"/>
      <c r="BI29" s="31"/>
      <c r="BJ29" s="25"/>
      <c r="BK29" s="25"/>
      <c r="BL29" s="31">
        <f t="shared" si="12"/>
        <v>0</v>
      </c>
      <c r="BM29" s="23">
        <f t="shared" si="13"/>
        <v>0</v>
      </c>
      <c r="BN29" s="24">
        <f t="shared" si="14"/>
        <v>0</v>
      </c>
      <c r="BO29" s="56"/>
      <c r="BP29" s="24"/>
      <c r="BQ29" s="54"/>
      <c r="BR29" s="52"/>
      <c r="BS29" s="25"/>
      <c r="BT29" s="32"/>
      <c r="BU29" s="52"/>
      <c r="BV29" s="25"/>
      <c r="BW29" s="32"/>
      <c r="BX29" s="52"/>
      <c r="BY29" s="25"/>
      <c r="BZ29" s="32"/>
      <c r="CA29" s="52"/>
      <c r="CB29" s="25"/>
      <c r="CC29" s="32"/>
      <c r="CD29" s="57"/>
      <c r="CE29" s="54"/>
    </row>
    <row r="30" spans="2:83" x14ac:dyDescent="0.25">
      <c r="B30" s="28">
        <v>19</v>
      </c>
      <c r="C30" s="39"/>
      <c r="D30" s="38"/>
      <c r="E30" s="17"/>
      <c r="F30" s="17"/>
      <c r="G30" s="18"/>
      <c r="H30" s="19"/>
      <c r="I30" s="52"/>
      <c r="J30" s="23"/>
      <c r="K30" s="23"/>
      <c r="L30" s="25"/>
      <c r="M30" s="25"/>
      <c r="N30" s="25"/>
      <c r="O30" s="25"/>
      <c r="P30" s="31">
        <f t="shared" si="0"/>
        <v>0</v>
      </c>
      <c r="Q30" s="23">
        <f t="shared" si="1"/>
        <v>0</v>
      </c>
      <c r="R30" s="24">
        <f t="shared" si="2"/>
        <v>0</v>
      </c>
      <c r="S30" s="52"/>
      <c r="T30" s="25"/>
      <c r="U30" s="32">
        <f t="shared" si="3"/>
        <v>0</v>
      </c>
      <c r="V30" s="52"/>
      <c r="W30" s="56"/>
      <c r="X30" s="23"/>
      <c r="Y30" s="25"/>
      <c r="Z30" s="32">
        <f t="shared" si="15"/>
        <v>0</v>
      </c>
      <c r="AA30" s="30"/>
      <c r="AB30" s="25"/>
      <c r="AC30" s="55">
        <f t="shared" si="5"/>
        <v>0</v>
      </c>
      <c r="AD30" s="52"/>
      <c r="AE30" s="56"/>
      <c r="AF30" s="23"/>
      <c r="AG30" s="25"/>
      <c r="AH30" s="32">
        <f t="shared" si="6"/>
        <v>0</v>
      </c>
      <c r="AI30" s="52"/>
      <c r="AJ30" s="25"/>
      <c r="AK30" s="32">
        <f t="shared" si="7"/>
        <v>0</v>
      </c>
      <c r="AL30" s="52"/>
      <c r="AM30" s="56"/>
      <c r="AN30" s="23"/>
      <c r="AO30" s="25"/>
      <c r="AP30" s="32">
        <f t="shared" si="8"/>
        <v>0</v>
      </c>
      <c r="AQ30" s="52"/>
      <c r="AR30" s="25"/>
      <c r="AS30" s="32">
        <f t="shared" si="9"/>
        <v>0</v>
      </c>
      <c r="AT30" s="52"/>
      <c r="AU30" s="56"/>
      <c r="AV30" s="23"/>
      <c r="AW30" s="25"/>
      <c r="AX30" s="32">
        <f t="shared" si="10"/>
        <v>0</v>
      </c>
      <c r="AY30" s="52"/>
      <c r="AZ30" s="25"/>
      <c r="BA30" s="32">
        <f t="shared" si="11"/>
        <v>0</v>
      </c>
      <c r="BB30" s="56"/>
      <c r="BC30" s="25"/>
      <c r="BD30" s="25"/>
      <c r="BE30" s="25"/>
      <c r="BF30" s="25"/>
      <c r="BG30" s="25"/>
      <c r="BH30" s="25"/>
      <c r="BI30" s="31"/>
      <c r="BJ30" s="25"/>
      <c r="BK30" s="25"/>
      <c r="BL30" s="31">
        <f t="shared" si="12"/>
        <v>0</v>
      </c>
      <c r="BM30" s="23">
        <f t="shared" si="13"/>
        <v>0</v>
      </c>
      <c r="BN30" s="24">
        <f t="shared" si="14"/>
        <v>0</v>
      </c>
      <c r="BO30" s="56"/>
      <c r="BP30" s="24"/>
      <c r="BQ30" s="54"/>
      <c r="BR30" s="52"/>
      <c r="BS30" s="25"/>
      <c r="BT30" s="32"/>
      <c r="BU30" s="52"/>
      <c r="BV30" s="25"/>
      <c r="BW30" s="32"/>
      <c r="BX30" s="52"/>
      <c r="BY30" s="25"/>
      <c r="BZ30" s="32"/>
      <c r="CA30" s="52"/>
      <c r="CB30" s="25"/>
      <c r="CC30" s="32"/>
      <c r="CD30" s="57"/>
      <c r="CE30" s="54"/>
    </row>
    <row r="31" spans="2:83" x14ac:dyDescent="0.25">
      <c r="B31" s="28">
        <v>20</v>
      </c>
      <c r="C31" s="39"/>
      <c r="D31" s="38"/>
      <c r="E31" s="17"/>
      <c r="F31" s="17"/>
      <c r="G31" s="18"/>
      <c r="H31" s="19"/>
      <c r="I31" s="52"/>
      <c r="J31" s="23"/>
      <c r="K31" s="23"/>
      <c r="L31" s="25"/>
      <c r="M31" s="25"/>
      <c r="N31" s="25"/>
      <c r="O31" s="25"/>
      <c r="P31" s="31">
        <f t="shared" si="0"/>
        <v>0</v>
      </c>
      <c r="Q31" s="23">
        <f t="shared" si="1"/>
        <v>0</v>
      </c>
      <c r="R31" s="24">
        <f t="shared" si="2"/>
        <v>0</v>
      </c>
      <c r="S31" s="52"/>
      <c r="T31" s="25"/>
      <c r="U31" s="32">
        <f t="shared" si="3"/>
        <v>0</v>
      </c>
      <c r="V31" s="52"/>
      <c r="W31" s="56"/>
      <c r="X31" s="23"/>
      <c r="Y31" s="25"/>
      <c r="Z31" s="32">
        <f t="shared" si="15"/>
        <v>0</v>
      </c>
      <c r="AA31" s="30"/>
      <c r="AB31" s="25"/>
      <c r="AC31" s="55">
        <f t="shared" si="5"/>
        <v>0</v>
      </c>
      <c r="AD31" s="52"/>
      <c r="AE31" s="56"/>
      <c r="AF31" s="23"/>
      <c r="AG31" s="25"/>
      <c r="AH31" s="32">
        <f t="shared" si="6"/>
        <v>0</v>
      </c>
      <c r="AI31" s="52"/>
      <c r="AJ31" s="25"/>
      <c r="AK31" s="32">
        <f t="shared" si="7"/>
        <v>0</v>
      </c>
      <c r="AL31" s="52"/>
      <c r="AM31" s="56"/>
      <c r="AN31" s="23"/>
      <c r="AO31" s="25"/>
      <c r="AP31" s="32">
        <f t="shared" si="8"/>
        <v>0</v>
      </c>
      <c r="AQ31" s="52"/>
      <c r="AR31" s="25"/>
      <c r="AS31" s="32">
        <f t="shared" si="9"/>
        <v>0</v>
      </c>
      <c r="AT31" s="52"/>
      <c r="AU31" s="56"/>
      <c r="AV31" s="23"/>
      <c r="AW31" s="25"/>
      <c r="AX31" s="32">
        <f t="shared" si="10"/>
        <v>0</v>
      </c>
      <c r="AY31" s="52"/>
      <c r="AZ31" s="25"/>
      <c r="BA31" s="32">
        <f t="shared" si="11"/>
        <v>0</v>
      </c>
      <c r="BB31" s="56"/>
      <c r="BC31" s="25"/>
      <c r="BD31" s="25"/>
      <c r="BE31" s="25"/>
      <c r="BF31" s="25"/>
      <c r="BG31" s="25"/>
      <c r="BH31" s="25"/>
      <c r="BI31" s="31"/>
      <c r="BJ31" s="25"/>
      <c r="BK31" s="25"/>
      <c r="BL31" s="31">
        <f t="shared" si="12"/>
        <v>0</v>
      </c>
      <c r="BM31" s="23">
        <f t="shared" si="13"/>
        <v>0</v>
      </c>
      <c r="BN31" s="24">
        <f t="shared" si="14"/>
        <v>0</v>
      </c>
      <c r="BO31" s="56"/>
      <c r="BP31" s="24"/>
      <c r="BQ31" s="54"/>
      <c r="BR31" s="52"/>
      <c r="BS31" s="25"/>
      <c r="BT31" s="32"/>
      <c r="BU31" s="52"/>
      <c r="BV31" s="25"/>
      <c r="BW31" s="32"/>
      <c r="BX31" s="52"/>
      <c r="BY31" s="25"/>
      <c r="BZ31" s="32"/>
      <c r="CA31" s="52"/>
      <c r="CB31" s="25"/>
      <c r="CC31" s="32"/>
      <c r="CD31" s="57"/>
      <c r="CE31" s="54"/>
    </row>
    <row r="32" spans="2:83" x14ac:dyDescent="0.25">
      <c r="B32" s="28">
        <v>21</v>
      </c>
      <c r="C32" s="39"/>
      <c r="D32" s="38"/>
      <c r="E32" s="17"/>
      <c r="F32" s="17"/>
      <c r="G32" s="18"/>
      <c r="H32" s="19"/>
      <c r="I32" s="52"/>
      <c r="J32" s="23"/>
      <c r="K32" s="23"/>
      <c r="L32" s="25"/>
      <c r="M32" s="25"/>
      <c r="N32" s="25"/>
      <c r="O32" s="25"/>
      <c r="P32" s="31">
        <f t="shared" si="0"/>
        <v>0</v>
      </c>
      <c r="Q32" s="23">
        <f t="shared" si="1"/>
        <v>0</v>
      </c>
      <c r="R32" s="24">
        <f t="shared" si="2"/>
        <v>0</v>
      </c>
      <c r="S32" s="52"/>
      <c r="T32" s="25"/>
      <c r="U32" s="32">
        <f t="shared" si="3"/>
        <v>0</v>
      </c>
      <c r="V32" s="52"/>
      <c r="W32" s="56"/>
      <c r="X32" s="23"/>
      <c r="Y32" s="25"/>
      <c r="Z32" s="32">
        <f t="shared" si="15"/>
        <v>0</v>
      </c>
      <c r="AA32" s="30"/>
      <c r="AB32" s="25"/>
      <c r="AC32" s="55">
        <f t="shared" si="5"/>
        <v>0</v>
      </c>
      <c r="AD32" s="52"/>
      <c r="AE32" s="56"/>
      <c r="AF32" s="23"/>
      <c r="AG32" s="25"/>
      <c r="AH32" s="32">
        <f t="shared" si="6"/>
        <v>0</v>
      </c>
      <c r="AI32" s="52"/>
      <c r="AJ32" s="25"/>
      <c r="AK32" s="32">
        <f t="shared" si="7"/>
        <v>0</v>
      </c>
      <c r="AL32" s="52"/>
      <c r="AM32" s="56"/>
      <c r="AN32" s="23"/>
      <c r="AO32" s="25"/>
      <c r="AP32" s="32">
        <f t="shared" si="8"/>
        <v>0</v>
      </c>
      <c r="AQ32" s="52"/>
      <c r="AR32" s="25"/>
      <c r="AS32" s="32">
        <f t="shared" si="9"/>
        <v>0</v>
      </c>
      <c r="AT32" s="52"/>
      <c r="AU32" s="56"/>
      <c r="AV32" s="23"/>
      <c r="AW32" s="25"/>
      <c r="AX32" s="32">
        <f t="shared" si="10"/>
        <v>0</v>
      </c>
      <c r="AY32" s="52"/>
      <c r="AZ32" s="25"/>
      <c r="BA32" s="32">
        <f t="shared" si="11"/>
        <v>0</v>
      </c>
      <c r="BB32" s="56"/>
      <c r="BC32" s="25"/>
      <c r="BD32" s="25"/>
      <c r="BE32" s="25"/>
      <c r="BF32" s="25"/>
      <c r="BG32" s="25"/>
      <c r="BH32" s="25"/>
      <c r="BI32" s="31"/>
      <c r="BJ32" s="25"/>
      <c r="BK32" s="25"/>
      <c r="BL32" s="31">
        <f t="shared" si="12"/>
        <v>0</v>
      </c>
      <c r="BM32" s="23">
        <f t="shared" si="13"/>
        <v>0</v>
      </c>
      <c r="BN32" s="24">
        <f t="shared" si="14"/>
        <v>0</v>
      </c>
      <c r="BO32" s="56"/>
      <c r="BP32" s="24"/>
      <c r="BQ32" s="54"/>
      <c r="BR32" s="52"/>
      <c r="BS32" s="25"/>
      <c r="BT32" s="32"/>
      <c r="BU32" s="52"/>
      <c r="BV32" s="25"/>
      <c r="BW32" s="32"/>
      <c r="BX32" s="52"/>
      <c r="BY32" s="25"/>
      <c r="BZ32" s="32"/>
      <c r="CA32" s="52"/>
      <c r="CB32" s="25"/>
      <c r="CC32" s="32"/>
      <c r="CD32" s="57"/>
      <c r="CE32" s="54"/>
    </row>
    <row r="33" spans="2:83" x14ac:dyDescent="0.25">
      <c r="B33" s="28">
        <v>22</v>
      </c>
      <c r="C33" s="39"/>
      <c r="D33" s="38"/>
      <c r="E33" s="17"/>
      <c r="F33" s="17"/>
      <c r="G33" s="18"/>
      <c r="H33" s="19"/>
      <c r="I33" s="52"/>
      <c r="J33" s="23"/>
      <c r="K33" s="23"/>
      <c r="L33" s="25"/>
      <c r="M33" s="25"/>
      <c r="N33" s="25"/>
      <c r="O33" s="25"/>
      <c r="P33" s="31">
        <f t="shared" si="0"/>
        <v>0</v>
      </c>
      <c r="Q33" s="23">
        <f t="shared" si="1"/>
        <v>0</v>
      </c>
      <c r="R33" s="24">
        <f t="shared" si="2"/>
        <v>0</v>
      </c>
      <c r="S33" s="52"/>
      <c r="T33" s="25"/>
      <c r="U33" s="32">
        <f t="shared" si="3"/>
        <v>0</v>
      </c>
      <c r="V33" s="52"/>
      <c r="W33" s="56"/>
      <c r="X33" s="23"/>
      <c r="Y33" s="25"/>
      <c r="Z33" s="32">
        <f t="shared" si="15"/>
        <v>0</v>
      </c>
      <c r="AA33" s="30"/>
      <c r="AB33" s="25"/>
      <c r="AC33" s="55">
        <f t="shared" si="5"/>
        <v>0</v>
      </c>
      <c r="AD33" s="52"/>
      <c r="AE33" s="56"/>
      <c r="AF33" s="23"/>
      <c r="AG33" s="25"/>
      <c r="AH33" s="32">
        <f t="shared" si="6"/>
        <v>0</v>
      </c>
      <c r="AI33" s="52"/>
      <c r="AJ33" s="25"/>
      <c r="AK33" s="32">
        <f t="shared" si="7"/>
        <v>0</v>
      </c>
      <c r="AL33" s="52"/>
      <c r="AM33" s="56"/>
      <c r="AN33" s="23"/>
      <c r="AO33" s="25"/>
      <c r="AP33" s="32">
        <f t="shared" si="8"/>
        <v>0</v>
      </c>
      <c r="AQ33" s="52"/>
      <c r="AR33" s="25"/>
      <c r="AS33" s="32">
        <f t="shared" si="9"/>
        <v>0</v>
      </c>
      <c r="AT33" s="52"/>
      <c r="AU33" s="56"/>
      <c r="AV33" s="23"/>
      <c r="AW33" s="25"/>
      <c r="AX33" s="32">
        <f t="shared" si="10"/>
        <v>0</v>
      </c>
      <c r="AY33" s="52"/>
      <c r="AZ33" s="25"/>
      <c r="BA33" s="32">
        <f t="shared" si="11"/>
        <v>0</v>
      </c>
      <c r="BB33" s="56"/>
      <c r="BC33" s="25"/>
      <c r="BD33" s="25"/>
      <c r="BE33" s="25"/>
      <c r="BF33" s="25"/>
      <c r="BG33" s="25"/>
      <c r="BH33" s="25"/>
      <c r="BI33" s="31"/>
      <c r="BJ33" s="25"/>
      <c r="BK33" s="25"/>
      <c r="BL33" s="31">
        <f t="shared" si="12"/>
        <v>0</v>
      </c>
      <c r="BM33" s="23">
        <f t="shared" si="13"/>
        <v>0</v>
      </c>
      <c r="BN33" s="24">
        <f t="shared" si="14"/>
        <v>0</v>
      </c>
      <c r="BO33" s="56"/>
      <c r="BP33" s="24"/>
      <c r="BQ33" s="54"/>
      <c r="BR33" s="52"/>
      <c r="BS33" s="25"/>
      <c r="BT33" s="32"/>
      <c r="BU33" s="52"/>
      <c r="BV33" s="25"/>
      <c r="BW33" s="32"/>
      <c r="BX33" s="52"/>
      <c r="BY33" s="25"/>
      <c r="BZ33" s="32"/>
      <c r="CA33" s="52"/>
      <c r="CB33" s="25"/>
      <c r="CC33" s="32"/>
      <c r="CD33" s="57"/>
      <c r="CE33" s="54"/>
    </row>
    <row r="34" spans="2:83" x14ac:dyDescent="0.25">
      <c r="B34" s="28">
        <v>23</v>
      </c>
      <c r="C34" s="39"/>
      <c r="D34" s="38"/>
      <c r="E34" s="17"/>
      <c r="F34" s="17"/>
      <c r="G34" s="18"/>
      <c r="H34" s="19"/>
      <c r="I34" s="52"/>
      <c r="J34" s="23"/>
      <c r="K34" s="23"/>
      <c r="L34" s="25"/>
      <c r="M34" s="25"/>
      <c r="N34" s="25"/>
      <c r="O34" s="25"/>
      <c r="P34" s="31">
        <f t="shared" si="0"/>
        <v>0</v>
      </c>
      <c r="Q34" s="23">
        <f t="shared" si="1"/>
        <v>0</v>
      </c>
      <c r="R34" s="24">
        <f t="shared" si="2"/>
        <v>0</v>
      </c>
      <c r="S34" s="52"/>
      <c r="T34" s="25"/>
      <c r="U34" s="32">
        <f t="shared" si="3"/>
        <v>0</v>
      </c>
      <c r="V34" s="52"/>
      <c r="W34" s="56"/>
      <c r="X34" s="23"/>
      <c r="Y34" s="25"/>
      <c r="Z34" s="32">
        <f t="shared" si="15"/>
        <v>0</v>
      </c>
      <c r="AA34" s="30"/>
      <c r="AB34" s="25"/>
      <c r="AC34" s="55">
        <f t="shared" si="5"/>
        <v>0</v>
      </c>
      <c r="AD34" s="52"/>
      <c r="AE34" s="56"/>
      <c r="AF34" s="23"/>
      <c r="AG34" s="25"/>
      <c r="AH34" s="32">
        <f t="shared" si="6"/>
        <v>0</v>
      </c>
      <c r="AI34" s="52"/>
      <c r="AJ34" s="25"/>
      <c r="AK34" s="32">
        <f t="shared" si="7"/>
        <v>0</v>
      </c>
      <c r="AL34" s="52"/>
      <c r="AM34" s="56"/>
      <c r="AN34" s="23"/>
      <c r="AO34" s="25"/>
      <c r="AP34" s="32">
        <f t="shared" si="8"/>
        <v>0</v>
      </c>
      <c r="AQ34" s="52"/>
      <c r="AR34" s="25"/>
      <c r="AS34" s="32">
        <f t="shared" si="9"/>
        <v>0</v>
      </c>
      <c r="AT34" s="52"/>
      <c r="AU34" s="56"/>
      <c r="AV34" s="23"/>
      <c r="AW34" s="25"/>
      <c r="AX34" s="32">
        <f t="shared" si="10"/>
        <v>0</v>
      </c>
      <c r="AY34" s="52"/>
      <c r="AZ34" s="25"/>
      <c r="BA34" s="32">
        <f t="shared" si="11"/>
        <v>0</v>
      </c>
      <c r="BB34" s="56"/>
      <c r="BC34" s="25"/>
      <c r="BD34" s="25"/>
      <c r="BE34" s="25"/>
      <c r="BF34" s="25"/>
      <c r="BG34" s="25"/>
      <c r="BH34" s="25"/>
      <c r="BI34" s="31"/>
      <c r="BJ34" s="25"/>
      <c r="BK34" s="25"/>
      <c r="BL34" s="31">
        <f t="shared" si="12"/>
        <v>0</v>
      </c>
      <c r="BM34" s="23">
        <f t="shared" si="13"/>
        <v>0</v>
      </c>
      <c r="BN34" s="24">
        <f t="shared" si="14"/>
        <v>0</v>
      </c>
      <c r="BO34" s="56"/>
      <c r="BP34" s="24"/>
      <c r="BQ34" s="54"/>
      <c r="BR34" s="52"/>
      <c r="BS34" s="25"/>
      <c r="BT34" s="32"/>
      <c r="BU34" s="52"/>
      <c r="BV34" s="25"/>
      <c r="BW34" s="32"/>
      <c r="BX34" s="52"/>
      <c r="BY34" s="25"/>
      <c r="BZ34" s="32"/>
      <c r="CA34" s="52"/>
      <c r="CB34" s="25"/>
      <c r="CC34" s="32"/>
      <c r="CD34" s="57"/>
      <c r="CE34" s="54"/>
    </row>
    <row r="35" spans="2:83" x14ac:dyDescent="0.25">
      <c r="B35" s="28">
        <v>24</v>
      </c>
      <c r="C35" s="39"/>
      <c r="D35" s="38"/>
      <c r="E35" s="17"/>
      <c r="F35" s="17"/>
      <c r="G35" s="18"/>
      <c r="H35" s="19"/>
      <c r="I35" s="52"/>
      <c r="J35" s="23"/>
      <c r="K35" s="23"/>
      <c r="L35" s="25"/>
      <c r="M35" s="25"/>
      <c r="N35" s="25"/>
      <c r="O35" s="25"/>
      <c r="P35" s="31">
        <f t="shared" si="0"/>
        <v>0</v>
      </c>
      <c r="Q35" s="23">
        <f t="shared" si="1"/>
        <v>0</v>
      </c>
      <c r="R35" s="24">
        <f t="shared" si="2"/>
        <v>0</v>
      </c>
      <c r="S35" s="52"/>
      <c r="T35" s="25"/>
      <c r="U35" s="32">
        <f t="shared" si="3"/>
        <v>0</v>
      </c>
      <c r="V35" s="52"/>
      <c r="W35" s="56"/>
      <c r="X35" s="23"/>
      <c r="Y35" s="25"/>
      <c r="Z35" s="32">
        <f t="shared" si="15"/>
        <v>0</v>
      </c>
      <c r="AA35" s="30"/>
      <c r="AB35" s="25"/>
      <c r="AC35" s="55">
        <f t="shared" si="5"/>
        <v>0</v>
      </c>
      <c r="AD35" s="52"/>
      <c r="AE35" s="56"/>
      <c r="AF35" s="23"/>
      <c r="AG35" s="25"/>
      <c r="AH35" s="32">
        <f t="shared" si="6"/>
        <v>0</v>
      </c>
      <c r="AI35" s="52"/>
      <c r="AJ35" s="25"/>
      <c r="AK35" s="32">
        <f t="shared" si="7"/>
        <v>0</v>
      </c>
      <c r="AL35" s="52"/>
      <c r="AM35" s="56"/>
      <c r="AN35" s="23"/>
      <c r="AO35" s="25"/>
      <c r="AP35" s="32">
        <f t="shared" si="8"/>
        <v>0</v>
      </c>
      <c r="AQ35" s="52"/>
      <c r="AR35" s="25"/>
      <c r="AS35" s="32">
        <f t="shared" si="9"/>
        <v>0</v>
      </c>
      <c r="AT35" s="52"/>
      <c r="AU35" s="56"/>
      <c r="AV35" s="23"/>
      <c r="AW35" s="25"/>
      <c r="AX35" s="32">
        <f t="shared" si="10"/>
        <v>0</v>
      </c>
      <c r="AY35" s="52"/>
      <c r="AZ35" s="25"/>
      <c r="BA35" s="32">
        <f t="shared" si="11"/>
        <v>0</v>
      </c>
      <c r="BB35" s="56"/>
      <c r="BC35" s="25"/>
      <c r="BD35" s="25"/>
      <c r="BE35" s="25"/>
      <c r="BF35" s="25"/>
      <c r="BG35" s="25"/>
      <c r="BH35" s="25"/>
      <c r="BI35" s="31"/>
      <c r="BJ35" s="25"/>
      <c r="BK35" s="25"/>
      <c r="BL35" s="31">
        <f t="shared" si="12"/>
        <v>0</v>
      </c>
      <c r="BM35" s="23">
        <f t="shared" si="13"/>
        <v>0</v>
      </c>
      <c r="BN35" s="24">
        <f t="shared" si="14"/>
        <v>0</v>
      </c>
      <c r="BO35" s="56"/>
      <c r="BP35" s="24"/>
      <c r="BQ35" s="54"/>
      <c r="BR35" s="52"/>
      <c r="BS35" s="25"/>
      <c r="BT35" s="32"/>
      <c r="BU35" s="52"/>
      <c r="BV35" s="25"/>
      <c r="BW35" s="32"/>
      <c r="BX35" s="52"/>
      <c r="BY35" s="25"/>
      <c r="BZ35" s="32"/>
      <c r="CA35" s="52"/>
      <c r="CB35" s="25"/>
      <c r="CC35" s="32"/>
      <c r="CD35" s="57"/>
      <c r="CE35" s="54"/>
    </row>
    <row r="36" spans="2:83" x14ac:dyDescent="0.25">
      <c r="B36" s="28">
        <v>25</v>
      </c>
      <c r="C36" s="39"/>
      <c r="D36" s="38"/>
      <c r="E36" s="17"/>
      <c r="F36" s="17"/>
      <c r="G36" s="18"/>
      <c r="H36" s="19"/>
      <c r="I36" s="52"/>
      <c r="J36" s="23"/>
      <c r="K36" s="23"/>
      <c r="L36" s="25"/>
      <c r="M36" s="25"/>
      <c r="N36" s="25"/>
      <c r="O36" s="25"/>
      <c r="P36" s="31">
        <f t="shared" si="0"/>
        <v>0</v>
      </c>
      <c r="Q36" s="23">
        <f t="shared" si="1"/>
        <v>0</v>
      </c>
      <c r="R36" s="24">
        <f t="shared" si="2"/>
        <v>0</v>
      </c>
      <c r="S36" s="52"/>
      <c r="T36" s="25"/>
      <c r="U36" s="32">
        <f t="shared" si="3"/>
        <v>0</v>
      </c>
      <c r="V36" s="52"/>
      <c r="W36" s="56"/>
      <c r="X36" s="23"/>
      <c r="Y36" s="25"/>
      <c r="Z36" s="32">
        <f t="shared" si="15"/>
        <v>0</v>
      </c>
      <c r="AA36" s="30"/>
      <c r="AB36" s="25"/>
      <c r="AC36" s="55">
        <f t="shared" si="5"/>
        <v>0</v>
      </c>
      <c r="AD36" s="52"/>
      <c r="AE36" s="56"/>
      <c r="AF36" s="23"/>
      <c r="AG36" s="25"/>
      <c r="AH36" s="32">
        <f t="shared" si="6"/>
        <v>0</v>
      </c>
      <c r="AI36" s="52"/>
      <c r="AJ36" s="25"/>
      <c r="AK36" s="32">
        <f t="shared" si="7"/>
        <v>0</v>
      </c>
      <c r="AL36" s="52"/>
      <c r="AM36" s="56"/>
      <c r="AN36" s="23"/>
      <c r="AO36" s="25"/>
      <c r="AP36" s="32">
        <f t="shared" si="8"/>
        <v>0</v>
      </c>
      <c r="AQ36" s="52"/>
      <c r="AR36" s="25"/>
      <c r="AS36" s="32">
        <f t="shared" si="9"/>
        <v>0</v>
      </c>
      <c r="AT36" s="52"/>
      <c r="AU36" s="56"/>
      <c r="AV36" s="23"/>
      <c r="AW36" s="25"/>
      <c r="AX36" s="32">
        <f t="shared" si="10"/>
        <v>0</v>
      </c>
      <c r="AY36" s="52"/>
      <c r="AZ36" s="25"/>
      <c r="BA36" s="32">
        <f t="shared" si="11"/>
        <v>0</v>
      </c>
      <c r="BB36" s="56"/>
      <c r="BC36" s="25"/>
      <c r="BD36" s="25"/>
      <c r="BE36" s="25"/>
      <c r="BF36" s="25"/>
      <c r="BG36" s="25"/>
      <c r="BH36" s="25"/>
      <c r="BI36" s="31"/>
      <c r="BJ36" s="25"/>
      <c r="BK36" s="25"/>
      <c r="BL36" s="31">
        <f t="shared" si="12"/>
        <v>0</v>
      </c>
      <c r="BM36" s="23">
        <f t="shared" si="13"/>
        <v>0</v>
      </c>
      <c r="BN36" s="24">
        <f t="shared" si="14"/>
        <v>0</v>
      </c>
      <c r="BO36" s="56"/>
      <c r="BP36" s="24"/>
      <c r="BQ36" s="54"/>
      <c r="BR36" s="52"/>
      <c r="BS36" s="25"/>
      <c r="BT36" s="32"/>
      <c r="BU36" s="52"/>
      <c r="BV36" s="25"/>
      <c r="BW36" s="32"/>
      <c r="BX36" s="52"/>
      <c r="BY36" s="25"/>
      <c r="BZ36" s="32"/>
      <c r="CA36" s="52"/>
      <c r="CB36" s="25"/>
      <c r="CC36" s="32"/>
      <c r="CD36" s="57"/>
      <c r="CE36" s="54"/>
    </row>
    <row r="37" spans="2:83" x14ac:dyDescent="0.25">
      <c r="B37" s="28">
        <v>26</v>
      </c>
      <c r="C37" s="39"/>
      <c r="D37" s="38"/>
      <c r="E37" s="17"/>
      <c r="F37" s="17"/>
      <c r="G37" s="18"/>
      <c r="H37" s="19"/>
      <c r="I37" s="52"/>
      <c r="J37" s="23"/>
      <c r="K37" s="23"/>
      <c r="L37" s="25"/>
      <c r="M37" s="25"/>
      <c r="N37" s="25"/>
      <c r="O37" s="25"/>
      <c r="P37" s="31">
        <f t="shared" si="0"/>
        <v>0</v>
      </c>
      <c r="Q37" s="23">
        <f t="shared" si="1"/>
        <v>0</v>
      </c>
      <c r="R37" s="24">
        <f t="shared" si="2"/>
        <v>0</v>
      </c>
      <c r="S37" s="52"/>
      <c r="T37" s="25"/>
      <c r="U37" s="32">
        <f t="shared" si="3"/>
        <v>0</v>
      </c>
      <c r="V37" s="52"/>
      <c r="W37" s="56"/>
      <c r="X37" s="23"/>
      <c r="Y37" s="25"/>
      <c r="Z37" s="32">
        <f t="shared" si="15"/>
        <v>0</v>
      </c>
      <c r="AA37" s="30"/>
      <c r="AB37" s="105"/>
      <c r="AC37" s="55">
        <f t="shared" si="5"/>
        <v>0</v>
      </c>
      <c r="AD37" s="52"/>
      <c r="AE37" s="56"/>
      <c r="AF37" s="23"/>
      <c r="AG37" s="25"/>
      <c r="AH37" s="32">
        <f t="shared" si="6"/>
        <v>0</v>
      </c>
      <c r="AI37" s="52"/>
      <c r="AJ37" s="25"/>
      <c r="AK37" s="32">
        <f t="shared" si="7"/>
        <v>0</v>
      </c>
      <c r="AL37" s="52"/>
      <c r="AM37" s="56"/>
      <c r="AN37" s="23"/>
      <c r="AO37" s="25"/>
      <c r="AP37" s="32">
        <f t="shared" si="8"/>
        <v>0</v>
      </c>
      <c r="AQ37" s="52"/>
      <c r="AR37" s="25"/>
      <c r="AS37" s="32">
        <f t="shared" si="9"/>
        <v>0</v>
      </c>
      <c r="AT37" s="52"/>
      <c r="AU37" s="56"/>
      <c r="AV37" s="23"/>
      <c r="AW37" s="25"/>
      <c r="AX37" s="32">
        <f t="shared" si="10"/>
        <v>0</v>
      </c>
      <c r="AY37" s="52"/>
      <c r="AZ37" s="25"/>
      <c r="BA37" s="32">
        <f t="shared" si="11"/>
        <v>0</v>
      </c>
      <c r="BB37" s="56"/>
      <c r="BC37" s="25"/>
      <c r="BD37" s="25"/>
      <c r="BE37" s="25"/>
      <c r="BF37" s="25"/>
      <c r="BG37" s="25"/>
      <c r="BH37" s="25"/>
      <c r="BI37" s="31"/>
      <c r="BJ37" s="25"/>
      <c r="BK37" s="25"/>
      <c r="BL37" s="31">
        <f t="shared" si="12"/>
        <v>0</v>
      </c>
      <c r="BM37" s="23">
        <f t="shared" si="13"/>
        <v>0</v>
      </c>
      <c r="BN37" s="24">
        <f t="shared" si="14"/>
        <v>0</v>
      </c>
      <c r="BO37" s="56"/>
      <c r="BP37" s="24"/>
      <c r="BQ37" s="54"/>
      <c r="BR37" s="52"/>
      <c r="BS37" s="25"/>
      <c r="BT37" s="32"/>
      <c r="BU37" s="52"/>
      <c r="BV37" s="25"/>
      <c r="BW37" s="32"/>
      <c r="BX37" s="52"/>
      <c r="BY37" s="25"/>
      <c r="BZ37" s="32"/>
      <c r="CA37" s="52"/>
      <c r="CB37" s="25"/>
      <c r="CC37" s="32"/>
      <c r="CD37" s="57"/>
      <c r="CE37" s="54"/>
    </row>
    <row r="38" spans="2:83" x14ac:dyDescent="0.25">
      <c r="B38" s="28">
        <v>27</v>
      </c>
      <c r="C38" s="39"/>
      <c r="D38" s="38"/>
      <c r="E38" s="17"/>
      <c r="F38" s="17"/>
      <c r="G38" s="18"/>
      <c r="H38" s="19"/>
      <c r="I38" s="52"/>
      <c r="J38" s="23"/>
      <c r="K38" s="23"/>
      <c r="L38" s="25"/>
      <c r="M38" s="25"/>
      <c r="N38" s="25"/>
      <c r="O38" s="25"/>
      <c r="P38" s="31">
        <f t="shared" si="0"/>
        <v>0</v>
      </c>
      <c r="Q38" s="23">
        <f t="shared" si="1"/>
        <v>0</v>
      </c>
      <c r="R38" s="24">
        <f t="shared" si="2"/>
        <v>0</v>
      </c>
      <c r="S38" s="52"/>
      <c r="T38" s="25"/>
      <c r="U38" s="32">
        <f t="shared" si="3"/>
        <v>0</v>
      </c>
      <c r="V38" s="52"/>
      <c r="W38" s="56"/>
      <c r="X38" s="23"/>
      <c r="Y38" s="25"/>
      <c r="Z38" s="32">
        <f t="shared" si="15"/>
        <v>0</v>
      </c>
      <c r="AA38" s="30"/>
      <c r="AB38" s="106"/>
      <c r="AC38" s="55">
        <f t="shared" si="5"/>
        <v>0</v>
      </c>
      <c r="AD38" s="52"/>
      <c r="AE38" s="56"/>
      <c r="AF38" s="23"/>
      <c r="AG38" s="25"/>
      <c r="AH38" s="32">
        <f t="shared" si="6"/>
        <v>0</v>
      </c>
      <c r="AI38" s="52"/>
      <c r="AJ38" s="25"/>
      <c r="AK38" s="32">
        <f t="shared" si="7"/>
        <v>0</v>
      </c>
      <c r="AL38" s="52"/>
      <c r="AM38" s="56"/>
      <c r="AN38" s="23"/>
      <c r="AO38" s="25"/>
      <c r="AP38" s="32">
        <f t="shared" si="8"/>
        <v>0</v>
      </c>
      <c r="AQ38" s="52"/>
      <c r="AR38" s="25"/>
      <c r="AS38" s="32">
        <f t="shared" si="9"/>
        <v>0</v>
      </c>
      <c r="AT38" s="52"/>
      <c r="AU38" s="56"/>
      <c r="AV38" s="23"/>
      <c r="AW38" s="25"/>
      <c r="AX38" s="32">
        <f t="shared" si="10"/>
        <v>0</v>
      </c>
      <c r="AY38" s="52"/>
      <c r="AZ38" s="25"/>
      <c r="BA38" s="32">
        <f t="shared" si="11"/>
        <v>0</v>
      </c>
      <c r="BB38" s="56"/>
      <c r="BC38" s="25"/>
      <c r="BD38" s="25"/>
      <c r="BE38" s="25"/>
      <c r="BF38" s="25"/>
      <c r="BG38" s="25"/>
      <c r="BH38" s="25"/>
      <c r="BI38" s="31"/>
      <c r="BJ38" s="25"/>
      <c r="BK38" s="25"/>
      <c r="BL38" s="31">
        <f t="shared" si="12"/>
        <v>0</v>
      </c>
      <c r="BM38" s="23">
        <f t="shared" si="13"/>
        <v>0</v>
      </c>
      <c r="BN38" s="24">
        <f t="shared" si="14"/>
        <v>0</v>
      </c>
      <c r="BO38" s="56"/>
      <c r="BP38" s="24"/>
      <c r="BQ38" s="54"/>
      <c r="BR38" s="52"/>
      <c r="BS38" s="25"/>
      <c r="BT38" s="32"/>
      <c r="BU38" s="52"/>
      <c r="BV38" s="25"/>
      <c r="BW38" s="32"/>
      <c r="BX38" s="52"/>
      <c r="BY38" s="25"/>
      <c r="BZ38" s="32"/>
      <c r="CA38" s="52"/>
      <c r="CB38" s="25"/>
      <c r="CC38" s="32"/>
      <c r="CD38" s="57"/>
      <c r="CE38" s="54"/>
    </row>
    <row r="39" spans="2:83" x14ac:dyDescent="0.25">
      <c r="B39" s="28">
        <v>28</v>
      </c>
      <c r="C39" s="39"/>
      <c r="D39" s="38"/>
      <c r="E39" s="17"/>
      <c r="F39" s="17"/>
      <c r="G39" s="18"/>
      <c r="H39" s="19"/>
      <c r="I39" s="52"/>
      <c r="J39" s="23"/>
      <c r="K39" s="23"/>
      <c r="L39" s="25"/>
      <c r="M39" s="25"/>
      <c r="N39" s="25"/>
      <c r="O39" s="25"/>
      <c r="P39" s="31">
        <f t="shared" si="0"/>
        <v>0</v>
      </c>
      <c r="Q39" s="23">
        <f t="shared" si="1"/>
        <v>0</v>
      </c>
      <c r="R39" s="24">
        <f t="shared" si="2"/>
        <v>0</v>
      </c>
      <c r="S39" s="52"/>
      <c r="T39" s="25"/>
      <c r="U39" s="32">
        <f t="shared" si="3"/>
        <v>0</v>
      </c>
      <c r="V39" s="52"/>
      <c r="W39" s="56"/>
      <c r="X39" s="23"/>
      <c r="Y39" s="25"/>
      <c r="Z39" s="32">
        <f t="shared" si="15"/>
        <v>0</v>
      </c>
      <c r="AA39" s="30"/>
      <c r="AB39" s="25"/>
      <c r="AC39" s="55">
        <f t="shared" si="5"/>
        <v>0</v>
      </c>
      <c r="AD39" s="52"/>
      <c r="AE39" s="56"/>
      <c r="AF39" s="23"/>
      <c r="AG39" s="25"/>
      <c r="AH39" s="32">
        <f t="shared" si="6"/>
        <v>0</v>
      </c>
      <c r="AI39" s="52"/>
      <c r="AJ39" s="25"/>
      <c r="AK39" s="32">
        <f t="shared" si="7"/>
        <v>0</v>
      </c>
      <c r="AL39" s="52"/>
      <c r="AM39" s="56"/>
      <c r="AN39" s="23"/>
      <c r="AO39" s="25"/>
      <c r="AP39" s="32">
        <f t="shared" si="8"/>
        <v>0</v>
      </c>
      <c r="AQ39" s="52"/>
      <c r="AR39" s="25"/>
      <c r="AS39" s="32">
        <f t="shared" si="9"/>
        <v>0</v>
      </c>
      <c r="AT39" s="52"/>
      <c r="AU39" s="56"/>
      <c r="AV39" s="23"/>
      <c r="AW39" s="25"/>
      <c r="AX39" s="32">
        <f t="shared" si="10"/>
        <v>0</v>
      </c>
      <c r="AY39" s="52"/>
      <c r="AZ39" s="25"/>
      <c r="BA39" s="32">
        <f t="shared" si="11"/>
        <v>0</v>
      </c>
      <c r="BB39" s="56"/>
      <c r="BC39" s="25"/>
      <c r="BD39" s="25"/>
      <c r="BE39" s="25"/>
      <c r="BF39" s="25"/>
      <c r="BG39" s="25"/>
      <c r="BH39" s="25"/>
      <c r="BI39" s="31"/>
      <c r="BJ39" s="25"/>
      <c r="BK39" s="25"/>
      <c r="BL39" s="31">
        <f t="shared" si="12"/>
        <v>0</v>
      </c>
      <c r="BM39" s="23">
        <f t="shared" si="13"/>
        <v>0</v>
      </c>
      <c r="BN39" s="24">
        <f t="shared" si="14"/>
        <v>0</v>
      </c>
      <c r="BO39" s="56"/>
      <c r="BP39" s="24"/>
      <c r="BQ39" s="54"/>
      <c r="BR39" s="52"/>
      <c r="BS39" s="25"/>
      <c r="BT39" s="32"/>
      <c r="BU39" s="52"/>
      <c r="BV39" s="25"/>
      <c r="BW39" s="32"/>
      <c r="BX39" s="52"/>
      <c r="BY39" s="25"/>
      <c r="BZ39" s="32"/>
      <c r="CA39" s="52"/>
      <c r="CB39" s="25"/>
      <c r="CC39" s="32"/>
      <c r="CD39" s="57"/>
      <c r="CE39" s="54"/>
    </row>
    <row r="40" spans="2:83" x14ac:dyDescent="0.25">
      <c r="B40" s="28">
        <v>29</v>
      </c>
      <c r="C40" s="39"/>
      <c r="D40" s="38"/>
      <c r="E40" s="17"/>
      <c r="F40" s="17"/>
      <c r="G40" s="18"/>
      <c r="H40" s="19"/>
      <c r="I40" s="52"/>
      <c r="J40" s="23"/>
      <c r="K40" s="23"/>
      <c r="L40" s="25"/>
      <c r="M40" s="25"/>
      <c r="N40" s="25"/>
      <c r="O40" s="25"/>
      <c r="P40" s="31">
        <f t="shared" si="0"/>
        <v>0</v>
      </c>
      <c r="Q40" s="23">
        <f t="shared" si="1"/>
        <v>0</v>
      </c>
      <c r="R40" s="24">
        <f t="shared" si="2"/>
        <v>0</v>
      </c>
      <c r="S40" s="52"/>
      <c r="T40" s="25"/>
      <c r="U40" s="32">
        <f t="shared" si="3"/>
        <v>0</v>
      </c>
      <c r="V40" s="52"/>
      <c r="W40" s="56"/>
      <c r="X40" s="23"/>
      <c r="Y40" s="25"/>
      <c r="Z40" s="32">
        <f t="shared" si="15"/>
        <v>0</v>
      </c>
      <c r="AA40" s="30"/>
      <c r="AB40" s="25"/>
      <c r="AC40" s="55">
        <f t="shared" si="5"/>
        <v>0</v>
      </c>
      <c r="AD40" s="52"/>
      <c r="AE40" s="56"/>
      <c r="AF40" s="23"/>
      <c r="AG40" s="25"/>
      <c r="AH40" s="32">
        <f t="shared" si="6"/>
        <v>0</v>
      </c>
      <c r="AI40" s="52"/>
      <c r="AJ40" s="25"/>
      <c r="AK40" s="32">
        <f t="shared" si="7"/>
        <v>0</v>
      </c>
      <c r="AL40" s="52"/>
      <c r="AM40" s="56"/>
      <c r="AN40" s="23"/>
      <c r="AO40" s="25"/>
      <c r="AP40" s="32">
        <f t="shared" si="8"/>
        <v>0</v>
      </c>
      <c r="AQ40" s="52"/>
      <c r="AR40" s="25"/>
      <c r="AS40" s="32">
        <f t="shared" si="9"/>
        <v>0</v>
      </c>
      <c r="AT40" s="52"/>
      <c r="AU40" s="56"/>
      <c r="AV40" s="23"/>
      <c r="AW40" s="25"/>
      <c r="AX40" s="32">
        <f t="shared" si="10"/>
        <v>0</v>
      </c>
      <c r="AY40" s="52"/>
      <c r="AZ40" s="25"/>
      <c r="BA40" s="32">
        <f t="shared" si="11"/>
        <v>0</v>
      </c>
      <c r="BB40" s="56"/>
      <c r="BC40" s="25"/>
      <c r="BD40" s="25"/>
      <c r="BE40" s="25"/>
      <c r="BF40" s="25"/>
      <c r="BG40" s="25"/>
      <c r="BH40" s="25"/>
      <c r="BI40" s="31"/>
      <c r="BJ40" s="25"/>
      <c r="BK40" s="25"/>
      <c r="BL40" s="31">
        <f t="shared" si="12"/>
        <v>0</v>
      </c>
      <c r="BM40" s="23">
        <f t="shared" si="13"/>
        <v>0</v>
      </c>
      <c r="BN40" s="24">
        <f t="shared" si="14"/>
        <v>0</v>
      </c>
      <c r="BO40" s="56"/>
      <c r="BP40" s="24"/>
      <c r="BQ40" s="54"/>
      <c r="BR40" s="52"/>
      <c r="BS40" s="25"/>
      <c r="BT40" s="32"/>
      <c r="BU40" s="52"/>
      <c r="BV40" s="25"/>
      <c r="BW40" s="32"/>
      <c r="BX40" s="52"/>
      <c r="BY40" s="25"/>
      <c r="BZ40" s="32"/>
      <c r="CA40" s="52"/>
      <c r="CB40" s="25"/>
      <c r="CC40" s="32"/>
      <c r="CD40" s="57"/>
      <c r="CE40" s="54"/>
    </row>
    <row r="41" spans="2:83" x14ac:dyDescent="0.25">
      <c r="B41" s="28">
        <v>30</v>
      </c>
      <c r="C41" s="39"/>
      <c r="D41" s="38"/>
      <c r="E41" s="17"/>
      <c r="F41" s="17"/>
      <c r="G41" s="18"/>
      <c r="H41" s="19"/>
      <c r="I41" s="52"/>
      <c r="J41" s="23"/>
      <c r="K41" s="23"/>
      <c r="L41" s="25"/>
      <c r="M41" s="25"/>
      <c r="N41" s="25"/>
      <c r="O41" s="25"/>
      <c r="P41" s="31">
        <f t="shared" si="0"/>
        <v>0</v>
      </c>
      <c r="Q41" s="23">
        <f t="shared" si="1"/>
        <v>0</v>
      </c>
      <c r="R41" s="24">
        <f t="shared" si="2"/>
        <v>0</v>
      </c>
      <c r="S41" s="52"/>
      <c r="T41" s="25"/>
      <c r="U41" s="32">
        <f t="shared" si="3"/>
        <v>0</v>
      </c>
      <c r="V41" s="52"/>
      <c r="W41" s="56"/>
      <c r="X41" s="23"/>
      <c r="Y41" s="25"/>
      <c r="Z41" s="32">
        <f t="shared" si="15"/>
        <v>0</v>
      </c>
      <c r="AA41" s="30"/>
      <c r="AB41" s="25"/>
      <c r="AC41" s="55">
        <f t="shared" si="5"/>
        <v>0</v>
      </c>
      <c r="AD41" s="52"/>
      <c r="AE41" s="56"/>
      <c r="AF41" s="23"/>
      <c r="AG41" s="25"/>
      <c r="AH41" s="32">
        <f t="shared" si="6"/>
        <v>0</v>
      </c>
      <c r="AI41" s="52"/>
      <c r="AJ41" s="25"/>
      <c r="AK41" s="32">
        <f t="shared" si="7"/>
        <v>0</v>
      </c>
      <c r="AL41" s="52"/>
      <c r="AM41" s="56"/>
      <c r="AN41" s="23"/>
      <c r="AO41" s="25"/>
      <c r="AP41" s="32">
        <f t="shared" si="8"/>
        <v>0</v>
      </c>
      <c r="AQ41" s="52"/>
      <c r="AR41" s="25"/>
      <c r="AS41" s="32">
        <f t="shared" si="9"/>
        <v>0</v>
      </c>
      <c r="AT41" s="52"/>
      <c r="AU41" s="56"/>
      <c r="AV41" s="23"/>
      <c r="AW41" s="25"/>
      <c r="AX41" s="32">
        <f t="shared" si="10"/>
        <v>0</v>
      </c>
      <c r="AY41" s="52"/>
      <c r="AZ41" s="25"/>
      <c r="BA41" s="32">
        <f t="shared" si="11"/>
        <v>0</v>
      </c>
      <c r="BB41" s="56"/>
      <c r="BC41" s="25"/>
      <c r="BD41" s="25"/>
      <c r="BE41" s="25"/>
      <c r="BF41" s="25"/>
      <c r="BG41" s="25"/>
      <c r="BH41" s="25"/>
      <c r="BI41" s="31"/>
      <c r="BJ41" s="25"/>
      <c r="BK41" s="25"/>
      <c r="BL41" s="31">
        <f t="shared" si="12"/>
        <v>0</v>
      </c>
      <c r="BM41" s="23">
        <f t="shared" si="13"/>
        <v>0</v>
      </c>
      <c r="BN41" s="24">
        <f t="shared" si="14"/>
        <v>0</v>
      </c>
      <c r="BO41" s="56"/>
      <c r="BP41" s="24"/>
      <c r="BQ41" s="54"/>
      <c r="BR41" s="52"/>
      <c r="BS41" s="25"/>
      <c r="BT41" s="32"/>
      <c r="BU41" s="52"/>
      <c r="BV41" s="25"/>
      <c r="BW41" s="32"/>
      <c r="BX41" s="52"/>
      <c r="BY41" s="25"/>
      <c r="BZ41" s="32"/>
      <c r="CA41" s="52"/>
      <c r="CB41" s="25"/>
      <c r="CC41" s="32"/>
      <c r="CD41" s="57"/>
      <c r="CE41" s="54"/>
    </row>
    <row r="42" spans="2:83" x14ac:dyDescent="0.25">
      <c r="B42" s="28">
        <v>31</v>
      </c>
      <c r="C42" s="39"/>
      <c r="D42" s="38"/>
      <c r="E42" s="17"/>
      <c r="F42" s="17"/>
      <c r="G42" s="18"/>
      <c r="H42" s="19"/>
      <c r="I42" s="52"/>
      <c r="J42" s="23"/>
      <c r="K42" s="23"/>
      <c r="L42" s="25"/>
      <c r="M42" s="25"/>
      <c r="N42" s="25"/>
      <c r="O42" s="25"/>
      <c r="P42" s="31">
        <f t="shared" si="0"/>
        <v>0</v>
      </c>
      <c r="Q42" s="23">
        <f t="shared" si="1"/>
        <v>0</v>
      </c>
      <c r="R42" s="24">
        <f t="shared" si="2"/>
        <v>0</v>
      </c>
      <c r="S42" s="52"/>
      <c r="T42" s="25"/>
      <c r="U42" s="32">
        <f t="shared" si="3"/>
        <v>0</v>
      </c>
      <c r="V42" s="52"/>
      <c r="W42" s="56"/>
      <c r="X42" s="23"/>
      <c r="Y42" s="25"/>
      <c r="Z42" s="32">
        <f t="shared" si="15"/>
        <v>0</v>
      </c>
      <c r="AA42" s="30"/>
      <c r="AB42" s="25"/>
      <c r="AC42" s="55">
        <f t="shared" si="5"/>
        <v>0</v>
      </c>
      <c r="AD42" s="52"/>
      <c r="AE42" s="56"/>
      <c r="AF42" s="23"/>
      <c r="AG42" s="25"/>
      <c r="AH42" s="32">
        <f t="shared" si="6"/>
        <v>0</v>
      </c>
      <c r="AI42" s="52"/>
      <c r="AJ42" s="25"/>
      <c r="AK42" s="32">
        <f t="shared" si="7"/>
        <v>0</v>
      </c>
      <c r="AL42" s="52"/>
      <c r="AM42" s="56"/>
      <c r="AN42" s="23"/>
      <c r="AO42" s="25"/>
      <c r="AP42" s="32">
        <f t="shared" si="8"/>
        <v>0</v>
      </c>
      <c r="AQ42" s="52"/>
      <c r="AR42" s="25"/>
      <c r="AS42" s="32">
        <f t="shared" si="9"/>
        <v>0</v>
      </c>
      <c r="AT42" s="52"/>
      <c r="AU42" s="56"/>
      <c r="AV42" s="23"/>
      <c r="AW42" s="25"/>
      <c r="AX42" s="32">
        <f t="shared" si="10"/>
        <v>0</v>
      </c>
      <c r="AY42" s="52"/>
      <c r="AZ42" s="25"/>
      <c r="BA42" s="32">
        <f t="shared" si="11"/>
        <v>0</v>
      </c>
      <c r="BB42" s="56"/>
      <c r="BC42" s="25"/>
      <c r="BD42" s="25"/>
      <c r="BE42" s="25"/>
      <c r="BF42" s="25"/>
      <c r="BG42" s="25"/>
      <c r="BH42" s="25"/>
      <c r="BI42" s="31"/>
      <c r="BJ42" s="25"/>
      <c r="BK42" s="25"/>
      <c r="BL42" s="31">
        <f t="shared" si="12"/>
        <v>0</v>
      </c>
      <c r="BM42" s="23">
        <f t="shared" si="13"/>
        <v>0</v>
      </c>
      <c r="BN42" s="24">
        <f t="shared" si="14"/>
        <v>0</v>
      </c>
      <c r="BO42" s="56"/>
      <c r="BP42" s="24"/>
      <c r="BQ42" s="54"/>
      <c r="BR42" s="52"/>
      <c r="BS42" s="25"/>
      <c r="BT42" s="32"/>
      <c r="BU42" s="52"/>
      <c r="BV42" s="25"/>
      <c r="BW42" s="32"/>
      <c r="BX42" s="52"/>
      <c r="BY42" s="25"/>
      <c r="BZ42" s="32"/>
      <c r="CA42" s="52"/>
      <c r="CB42" s="25"/>
      <c r="CC42" s="32"/>
      <c r="CD42" s="57"/>
      <c r="CE42" s="54"/>
    </row>
    <row r="43" spans="2:83" x14ac:dyDescent="0.25">
      <c r="B43" s="28">
        <v>32</v>
      </c>
      <c r="C43" s="39"/>
      <c r="D43" s="38"/>
      <c r="E43" s="17"/>
      <c r="F43" s="17"/>
      <c r="G43" s="18"/>
      <c r="H43" s="19"/>
      <c r="I43" s="52"/>
      <c r="J43" s="23"/>
      <c r="K43" s="23"/>
      <c r="L43" s="25"/>
      <c r="M43" s="25"/>
      <c r="N43" s="25"/>
      <c r="O43" s="25"/>
      <c r="P43" s="31">
        <f t="shared" si="0"/>
        <v>0</v>
      </c>
      <c r="Q43" s="23">
        <f t="shared" si="1"/>
        <v>0</v>
      </c>
      <c r="R43" s="24">
        <f t="shared" si="2"/>
        <v>0</v>
      </c>
      <c r="S43" s="52"/>
      <c r="T43" s="25"/>
      <c r="U43" s="32">
        <f t="shared" si="3"/>
        <v>0</v>
      </c>
      <c r="V43" s="52"/>
      <c r="W43" s="56"/>
      <c r="X43" s="23"/>
      <c r="Y43" s="25"/>
      <c r="Z43" s="32">
        <f t="shared" si="15"/>
        <v>0</v>
      </c>
      <c r="AA43" s="30"/>
      <c r="AB43" s="25"/>
      <c r="AC43" s="55">
        <f t="shared" si="5"/>
        <v>0</v>
      </c>
      <c r="AD43" s="52"/>
      <c r="AE43" s="56"/>
      <c r="AF43" s="23"/>
      <c r="AG43" s="25"/>
      <c r="AH43" s="32">
        <f t="shared" si="6"/>
        <v>0</v>
      </c>
      <c r="AI43" s="52"/>
      <c r="AJ43" s="25"/>
      <c r="AK43" s="32">
        <f t="shared" si="7"/>
        <v>0</v>
      </c>
      <c r="AL43" s="52"/>
      <c r="AM43" s="56"/>
      <c r="AN43" s="23"/>
      <c r="AO43" s="25"/>
      <c r="AP43" s="32">
        <f t="shared" si="8"/>
        <v>0</v>
      </c>
      <c r="AQ43" s="52"/>
      <c r="AR43" s="25"/>
      <c r="AS43" s="32">
        <f t="shared" si="9"/>
        <v>0</v>
      </c>
      <c r="AT43" s="52"/>
      <c r="AU43" s="56"/>
      <c r="AV43" s="23"/>
      <c r="AW43" s="25"/>
      <c r="AX43" s="32">
        <f t="shared" si="10"/>
        <v>0</v>
      </c>
      <c r="AY43" s="52"/>
      <c r="AZ43" s="25"/>
      <c r="BA43" s="32">
        <f t="shared" si="11"/>
        <v>0</v>
      </c>
      <c r="BB43" s="56"/>
      <c r="BC43" s="25"/>
      <c r="BD43" s="25"/>
      <c r="BE43" s="25"/>
      <c r="BF43" s="25"/>
      <c r="BG43" s="25"/>
      <c r="BH43" s="25"/>
      <c r="BI43" s="31"/>
      <c r="BJ43" s="25"/>
      <c r="BK43" s="25"/>
      <c r="BL43" s="31">
        <f t="shared" si="12"/>
        <v>0</v>
      </c>
      <c r="BM43" s="23">
        <f t="shared" si="13"/>
        <v>0</v>
      </c>
      <c r="BN43" s="24">
        <f t="shared" si="14"/>
        <v>0</v>
      </c>
      <c r="BO43" s="56"/>
      <c r="BP43" s="24"/>
      <c r="BQ43" s="54"/>
      <c r="BR43" s="52"/>
      <c r="BS43" s="25"/>
      <c r="BT43" s="32"/>
      <c r="BU43" s="52"/>
      <c r="BV43" s="25"/>
      <c r="BW43" s="32"/>
      <c r="BX43" s="52"/>
      <c r="BY43" s="25"/>
      <c r="BZ43" s="32"/>
      <c r="CA43" s="52"/>
      <c r="CB43" s="25"/>
      <c r="CC43" s="32"/>
      <c r="CD43" s="57"/>
      <c r="CE43" s="54"/>
    </row>
    <row r="44" spans="2:83" x14ac:dyDescent="0.25">
      <c r="B44" s="28">
        <v>33</v>
      </c>
      <c r="C44" s="39"/>
      <c r="D44" s="38"/>
      <c r="E44" s="17"/>
      <c r="F44" s="17"/>
      <c r="G44" s="18"/>
      <c r="H44" s="19"/>
      <c r="I44" s="52"/>
      <c r="J44" s="23"/>
      <c r="K44" s="23"/>
      <c r="L44" s="25"/>
      <c r="M44" s="25"/>
      <c r="N44" s="25"/>
      <c r="O44" s="25"/>
      <c r="P44" s="31">
        <f t="shared" si="0"/>
        <v>0</v>
      </c>
      <c r="Q44" s="23">
        <f t="shared" si="1"/>
        <v>0</v>
      </c>
      <c r="R44" s="24">
        <f t="shared" si="2"/>
        <v>0</v>
      </c>
      <c r="S44" s="52"/>
      <c r="T44" s="25"/>
      <c r="U44" s="32">
        <f t="shared" si="3"/>
        <v>0</v>
      </c>
      <c r="V44" s="52"/>
      <c r="W44" s="56"/>
      <c r="X44" s="23"/>
      <c r="Y44" s="25"/>
      <c r="Z44" s="32">
        <f t="shared" si="15"/>
        <v>0</v>
      </c>
      <c r="AA44" s="30"/>
      <c r="AB44" s="25"/>
      <c r="AC44" s="55">
        <f t="shared" si="5"/>
        <v>0</v>
      </c>
      <c r="AD44" s="52"/>
      <c r="AE44" s="56"/>
      <c r="AF44" s="23"/>
      <c r="AG44" s="25"/>
      <c r="AH44" s="32">
        <f t="shared" si="6"/>
        <v>0</v>
      </c>
      <c r="AI44" s="52"/>
      <c r="AJ44" s="25"/>
      <c r="AK44" s="32">
        <f t="shared" si="7"/>
        <v>0</v>
      </c>
      <c r="AL44" s="52"/>
      <c r="AM44" s="56"/>
      <c r="AN44" s="23"/>
      <c r="AO44" s="25"/>
      <c r="AP44" s="32">
        <f t="shared" si="8"/>
        <v>0</v>
      </c>
      <c r="AQ44" s="52"/>
      <c r="AR44" s="25"/>
      <c r="AS44" s="32">
        <f t="shared" si="9"/>
        <v>0</v>
      </c>
      <c r="AT44" s="52"/>
      <c r="AU44" s="56"/>
      <c r="AV44" s="23"/>
      <c r="AW44" s="25"/>
      <c r="AX44" s="32">
        <f t="shared" si="10"/>
        <v>0</v>
      </c>
      <c r="AY44" s="52"/>
      <c r="AZ44" s="25"/>
      <c r="BA44" s="32">
        <f t="shared" si="11"/>
        <v>0</v>
      </c>
      <c r="BB44" s="56"/>
      <c r="BC44" s="25"/>
      <c r="BD44" s="25"/>
      <c r="BE44" s="25"/>
      <c r="BF44" s="25"/>
      <c r="BG44" s="25"/>
      <c r="BH44" s="25"/>
      <c r="BI44" s="31"/>
      <c r="BJ44" s="25"/>
      <c r="BK44" s="25"/>
      <c r="BL44" s="31">
        <f t="shared" si="12"/>
        <v>0</v>
      </c>
      <c r="BM44" s="23">
        <f t="shared" si="13"/>
        <v>0</v>
      </c>
      <c r="BN44" s="24">
        <f t="shared" si="14"/>
        <v>0</v>
      </c>
      <c r="BO44" s="56"/>
      <c r="BP44" s="24"/>
      <c r="BQ44" s="54"/>
      <c r="BR44" s="52"/>
      <c r="BS44" s="25"/>
      <c r="BT44" s="32"/>
      <c r="BU44" s="52"/>
      <c r="BV44" s="25"/>
      <c r="BW44" s="32"/>
      <c r="BX44" s="52"/>
      <c r="BY44" s="25"/>
      <c r="BZ44" s="32"/>
      <c r="CA44" s="52"/>
      <c r="CB44" s="25"/>
      <c r="CC44" s="32"/>
      <c r="CD44" s="57"/>
      <c r="CE44" s="54"/>
    </row>
    <row r="45" spans="2:83" x14ac:dyDescent="0.25">
      <c r="B45" s="28">
        <v>34</v>
      </c>
      <c r="C45" s="39"/>
      <c r="D45" s="38"/>
      <c r="E45" s="17"/>
      <c r="F45" s="17"/>
      <c r="G45" s="18"/>
      <c r="H45" s="19"/>
      <c r="I45" s="52"/>
      <c r="J45" s="23"/>
      <c r="K45" s="23"/>
      <c r="L45" s="25"/>
      <c r="M45" s="25"/>
      <c r="N45" s="25"/>
      <c r="O45" s="25"/>
      <c r="P45" s="31">
        <f t="shared" si="0"/>
        <v>0</v>
      </c>
      <c r="Q45" s="23">
        <f t="shared" si="1"/>
        <v>0</v>
      </c>
      <c r="R45" s="24">
        <f t="shared" si="2"/>
        <v>0</v>
      </c>
      <c r="S45" s="52"/>
      <c r="T45" s="25"/>
      <c r="U45" s="32">
        <f t="shared" si="3"/>
        <v>0</v>
      </c>
      <c r="V45" s="52"/>
      <c r="W45" s="56"/>
      <c r="X45" s="23"/>
      <c r="Y45" s="25"/>
      <c r="Z45" s="32">
        <f t="shared" si="15"/>
        <v>0</v>
      </c>
      <c r="AA45" s="30"/>
      <c r="AB45" s="25"/>
      <c r="AC45" s="55">
        <f t="shared" si="5"/>
        <v>0</v>
      </c>
      <c r="AD45" s="52"/>
      <c r="AE45" s="56"/>
      <c r="AF45" s="23"/>
      <c r="AG45" s="25"/>
      <c r="AH45" s="32">
        <f t="shared" si="6"/>
        <v>0</v>
      </c>
      <c r="AI45" s="52"/>
      <c r="AJ45" s="25"/>
      <c r="AK45" s="32">
        <f t="shared" si="7"/>
        <v>0</v>
      </c>
      <c r="AL45" s="52"/>
      <c r="AM45" s="56"/>
      <c r="AN45" s="23"/>
      <c r="AO45" s="25"/>
      <c r="AP45" s="32">
        <f t="shared" si="8"/>
        <v>0</v>
      </c>
      <c r="AQ45" s="52"/>
      <c r="AR45" s="25"/>
      <c r="AS45" s="32">
        <f t="shared" si="9"/>
        <v>0</v>
      </c>
      <c r="AT45" s="52"/>
      <c r="AU45" s="56"/>
      <c r="AV45" s="23"/>
      <c r="AW45" s="25"/>
      <c r="AX45" s="32">
        <f t="shared" si="10"/>
        <v>0</v>
      </c>
      <c r="AY45" s="52"/>
      <c r="AZ45" s="25"/>
      <c r="BA45" s="32">
        <f t="shared" si="11"/>
        <v>0</v>
      </c>
      <c r="BB45" s="56"/>
      <c r="BC45" s="25"/>
      <c r="BD45" s="25"/>
      <c r="BE45" s="25"/>
      <c r="BF45" s="25"/>
      <c r="BG45" s="25"/>
      <c r="BH45" s="25"/>
      <c r="BI45" s="31"/>
      <c r="BJ45" s="25"/>
      <c r="BK45" s="25"/>
      <c r="BL45" s="31">
        <f t="shared" si="12"/>
        <v>0</v>
      </c>
      <c r="BM45" s="23">
        <f t="shared" si="13"/>
        <v>0</v>
      </c>
      <c r="BN45" s="24">
        <f t="shared" si="14"/>
        <v>0</v>
      </c>
      <c r="BO45" s="56"/>
      <c r="BP45" s="24"/>
      <c r="BQ45" s="54"/>
      <c r="BR45" s="52"/>
      <c r="BS45" s="25"/>
      <c r="BT45" s="32"/>
      <c r="BU45" s="52"/>
      <c r="BV45" s="25"/>
      <c r="BW45" s="32"/>
      <c r="BX45" s="52"/>
      <c r="BY45" s="25"/>
      <c r="BZ45" s="32"/>
      <c r="CA45" s="52"/>
      <c r="CB45" s="25"/>
      <c r="CC45" s="32"/>
      <c r="CD45" s="57"/>
      <c r="CE45" s="54"/>
    </row>
    <row r="46" spans="2:83" x14ac:dyDescent="0.25">
      <c r="B46" s="28">
        <v>35</v>
      </c>
      <c r="C46" s="39"/>
      <c r="D46" s="38"/>
      <c r="E46" s="17"/>
      <c r="F46" s="17"/>
      <c r="G46" s="18"/>
      <c r="H46" s="19"/>
      <c r="I46" s="52"/>
      <c r="J46" s="23"/>
      <c r="K46" s="23"/>
      <c r="L46" s="25"/>
      <c r="M46" s="25"/>
      <c r="N46" s="25"/>
      <c r="O46" s="25"/>
      <c r="P46" s="31">
        <f t="shared" si="0"/>
        <v>0</v>
      </c>
      <c r="Q46" s="23">
        <f t="shared" si="1"/>
        <v>0</v>
      </c>
      <c r="R46" s="24">
        <f t="shared" si="2"/>
        <v>0</v>
      </c>
      <c r="S46" s="52"/>
      <c r="T46" s="25"/>
      <c r="U46" s="32">
        <f t="shared" si="3"/>
        <v>0</v>
      </c>
      <c r="V46" s="52"/>
      <c r="W46" s="56"/>
      <c r="X46" s="23"/>
      <c r="Y46" s="25"/>
      <c r="Z46" s="32">
        <f t="shared" si="15"/>
        <v>0</v>
      </c>
      <c r="AA46" s="30"/>
      <c r="AB46" s="25"/>
      <c r="AC46" s="55">
        <f t="shared" si="5"/>
        <v>0</v>
      </c>
      <c r="AD46" s="52"/>
      <c r="AE46" s="56"/>
      <c r="AF46" s="23"/>
      <c r="AG46" s="25"/>
      <c r="AH46" s="32">
        <f t="shared" si="6"/>
        <v>0</v>
      </c>
      <c r="AI46" s="52"/>
      <c r="AJ46" s="25"/>
      <c r="AK46" s="32">
        <f t="shared" si="7"/>
        <v>0</v>
      </c>
      <c r="AL46" s="52"/>
      <c r="AM46" s="56"/>
      <c r="AN46" s="23"/>
      <c r="AO46" s="25"/>
      <c r="AP46" s="32">
        <f t="shared" si="8"/>
        <v>0</v>
      </c>
      <c r="AQ46" s="52"/>
      <c r="AR46" s="25"/>
      <c r="AS46" s="32">
        <f t="shared" si="9"/>
        <v>0</v>
      </c>
      <c r="AT46" s="52"/>
      <c r="AU46" s="56"/>
      <c r="AV46" s="23"/>
      <c r="AW46" s="25"/>
      <c r="AX46" s="32">
        <f t="shared" si="10"/>
        <v>0</v>
      </c>
      <c r="AY46" s="52"/>
      <c r="AZ46" s="25"/>
      <c r="BA46" s="32">
        <f t="shared" si="11"/>
        <v>0</v>
      </c>
      <c r="BB46" s="56"/>
      <c r="BC46" s="25"/>
      <c r="BD46" s="25"/>
      <c r="BE46" s="25"/>
      <c r="BF46" s="25"/>
      <c r="BG46" s="25"/>
      <c r="BH46" s="25"/>
      <c r="BI46" s="31"/>
      <c r="BJ46" s="25"/>
      <c r="BK46" s="25"/>
      <c r="BL46" s="31">
        <f t="shared" si="12"/>
        <v>0</v>
      </c>
      <c r="BM46" s="23">
        <f t="shared" si="13"/>
        <v>0</v>
      </c>
      <c r="BN46" s="24">
        <f t="shared" si="14"/>
        <v>0</v>
      </c>
      <c r="BO46" s="56"/>
      <c r="BP46" s="24"/>
      <c r="BQ46" s="54"/>
      <c r="BR46" s="52"/>
      <c r="BS46" s="25"/>
      <c r="BT46" s="32"/>
      <c r="BU46" s="52"/>
      <c r="BV46" s="25"/>
      <c r="BW46" s="32"/>
      <c r="BX46" s="52"/>
      <c r="BY46" s="25"/>
      <c r="BZ46" s="32"/>
      <c r="CA46" s="52"/>
      <c r="CB46" s="25"/>
      <c r="CC46" s="32"/>
      <c r="CD46" s="57"/>
      <c r="CE46" s="54"/>
    </row>
    <row r="47" spans="2:83" x14ac:dyDescent="0.25">
      <c r="B47" s="28">
        <v>36</v>
      </c>
      <c r="C47" s="39"/>
      <c r="D47" s="38"/>
      <c r="E47" s="17"/>
      <c r="F47" s="17"/>
      <c r="G47" s="18"/>
      <c r="H47" s="19"/>
      <c r="I47" s="52"/>
      <c r="J47" s="23"/>
      <c r="K47" s="23"/>
      <c r="L47" s="25"/>
      <c r="M47" s="25"/>
      <c r="N47" s="25"/>
      <c r="O47" s="25"/>
      <c r="P47" s="31">
        <f t="shared" si="0"/>
        <v>0</v>
      </c>
      <c r="Q47" s="23">
        <f t="shared" si="1"/>
        <v>0</v>
      </c>
      <c r="R47" s="24">
        <f t="shared" si="2"/>
        <v>0</v>
      </c>
      <c r="S47" s="52"/>
      <c r="T47" s="25"/>
      <c r="U47" s="32">
        <f t="shared" si="3"/>
        <v>0</v>
      </c>
      <c r="V47" s="52"/>
      <c r="W47" s="56"/>
      <c r="X47" s="23"/>
      <c r="Y47" s="25"/>
      <c r="Z47" s="32">
        <f t="shared" si="15"/>
        <v>0</v>
      </c>
      <c r="AA47" s="30"/>
      <c r="AB47" s="25"/>
      <c r="AC47" s="55">
        <f t="shared" si="5"/>
        <v>0</v>
      </c>
      <c r="AD47" s="52"/>
      <c r="AE47" s="56"/>
      <c r="AF47" s="23"/>
      <c r="AG47" s="25"/>
      <c r="AH47" s="32">
        <f t="shared" si="6"/>
        <v>0</v>
      </c>
      <c r="AI47" s="52"/>
      <c r="AJ47" s="25"/>
      <c r="AK47" s="32">
        <f t="shared" si="7"/>
        <v>0</v>
      </c>
      <c r="AL47" s="52"/>
      <c r="AM47" s="56"/>
      <c r="AN47" s="23"/>
      <c r="AO47" s="25"/>
      <c r="AP47" s="32">
        <f t="shared" si="8"/>
        <v>0</v>
      </c>
      <c r="AQ47" s="52"/>
      <c r="AR47" s="25"/>
      <c r="AS47" s="32">
        <f t="shared" si="9"/>
        <v>0</v>
      </c>
      <c r="AT47" s="52"/>
      <c r="AU47" s="56"/>
      <c r="AV47" s="23"/>
      <c r="AW47" s="25"/>
      <c r="AX47" s="32">
        <f t="shared" si="10"/>
        <v>0</v>
      </c>
      <c r="AY47" s="52"/>
      <c r="AZ47" s="25"/>
      <c r="BA47" s="32">
        <f t="shared" si="11"/>
        <v>0</v>
      </c>
      <c r="BB47" s="56"/>
      <c r="BC47" s="25"/>
      <c r="BD47" s="25"/>
      <c r="BE47" s="25"/>
      <c r="BF47" s="25"/>
      <c r="BG47" s="25"/>
      <c r="BH47" s="25"/>
      <c r="BI47" s="31"/>
      <c r="BJ47" s="25"/>
      <c r="BK47" s="25"/>
      <c r="BL47" s="31">
        <f t="shared" si="12"/>
        <v>0</v>
      </c>
      <c r="BM47" s="23">
        <f t="shared" si="13"/>
        <v>0</v>
      </c>
      <c r="BN47" s="24">
        <f t="shared" si="14"/>
        <v>0</v>
      </c>
      <c r="BO47" s="56"/>
      <c r="BP47" s="24"/>
      <c r="BQ47" s="54"/>
      <c r="BR47" s="52"/>
      <c r="BS47" s="25"/>
      <c r="BT47" s="32"/>
      <c r="BU47" s="52"/>
      <c r="BV47" s="25"/>
      <c r="BW47" s="32"/>
      <c r="BX47" s="52"/>
      <c r="BY47" s="25"/>
      <c r="BZ47" s="32"/>
      <c r="CA47" s="52"/>
      <c r="CB47" s="25"/>
      <c r="CC47" s="32"/>
      <c r="CD47" s="57"/>
      <c r="CE47" s="54"/>
    </row>
    <row r="48" spans="2:83" x14ac:dyDescent="0.25">
      <c r="B48" s="28">
        <v>37</v>
      </c>
      <c r="C48" s="39"/>
      <c r="D48" s="38"/>
      <c r="E48" s="17"/>
      <c r="F48" s="17"/>
      <c r="G48" s="18"/>
      <c r="H48" s="19"/>
      <c r="I48" s="52"/>
      <c r="J48" s="23"/>
      <c r="K48" s="23"/>
      <c r="L48" s="25"/>
      <c r="M48" s="25"/>
      <c r="N48" s="25"/>
      <c r="O48" s="25"/>
      <c r="P48" s="31">
        <f t="shared" si="0"/>
        <v>0</v>
      </c>
      <c r="Q48" s="23">
        <f t="shared" si="1"/>
        <v>0</v>
      </c>
      <c r="R48" s="24">
        <f t="shared" si="2"/>
        <v>0</v>
      </c>
      <c r="S48" s="52"/>
      <c r="T48" s="25"/>
      <c r="U48" s="32">
        <f t="shared" si="3"/>
        <v>0</v>
      </c>
      <c r="V48" s="52"/>
      <c r="W48" s="56"/>
      <c r="X48" s="23"/>
      <c r="Y48" s="25"/>
      <c r="Z48" s="32">
        <f t="shared" si="15"/>
        <v>0</v>
      </c>
      <c r="AA48" s="30"/>
      <c r="AB48" s="25"/>
      <c r="AC48" s="55">
        <f t="shared" si="5"/>
        <v>0</v>
      </c>
      <c r="AD48" s="52"/>
      <c r="AE48" s="56"/>
      <c r="AF48" s="23"/>
      <c r="AG48" s="25"/>
      <c r="AH48" s="32">
        <f t="shared" si="6"/>
        <v>0</v>
      </c>
      <c r="AI48" s="52"/>
      <c r="AJ48" s="25"/>
      <c r="AK48" s="32">
        <f t="shared" si="7"/>
        <v>0</v>
      </c>
      <c r="AL48" s="52"/>
      <c r="AM48" s="56"/>
      <c r="AN48" s="23"/>
      <c r="AO48" s="25"/>
      <c r="AP48" s="32">
        <f t="shared" si="8"/>
        <v>0</v>
      </c>
      <c r="AQ48" s="52"/>
      <c r="AR48" s="25"/>
      <c r="AS48" s="32">
        <f t="shared" si="9"/>
        <v>0</v>
      </c>
      <c r="AT48" s="52"/>
      <c r="AU48" s="56"/>
      <c r="AV48" s="23"/>
      <c r="AW48" s="25"/>
      <c r="AX48" s="32">
        <f t="shared" si="10"/>
        <v>0</v>
      </c>
      <c r="AY48" s="52"/>
      <c r="AZ48" s="25"/>
      <c r="BA48" s="32">
        <f t="shared" si="11"/>
        <v>0</v>
      </c>
      <c r="BB48" s="56"/>
      <c r="BC48" s="25"/>
      <c r="BD48" s="25"/>
      <c r="BE48" s="25"/>
      <c r="BF48" s="25"/>
      <c r="BG48" s="25"/>
      <c r="BH48" s="25"/>
      <c r="BI48" s="31"/>
      <c r="BJ48" s="25"/>
      <c r="BK48" s="25"/>
      <c r="BL48" s="31">
        <f t="shared" si="12"/>
        <v>0</v>
      </c>
      <c r="BM48" s="23">
        <f t="shared" si="13"/>
        <v>0</v>
      </c>
      <c r="BN48" s="24">
        <f t="shared" si="14"/>
        <v>0</v>
      </c>
      <c r="BO48" s="56"/>
      <c r="BP48" s="24"/>
      <c r="BQ48" s="54"/>
      <c r="BR48" s="52"/>
      <c r="BS48" s="25"/>
      <c r="BT48" s="32"/>
      <c r="BU48" s="52"/>
      <c r="BV48" s="25"/>
      <c r="BW48" s="32"/>
      <c r="BX48" s="52"/>
      <c r="BY48" s="25"/>
      <c r="BZ48" s="32"/>
      <c r="CA48" s="52"/>
      <c r="CB48" s="25"/>
      <c r="CC48" s="32"/>
      <c r="CD48" s="57"/>
      <c r="CE48" s="54"/>
    </row>
    <row r="49" spans="1:88" x14ac:dyDescent="0.25">
      <c r="B49" s="28">
        <v>38</v>
      </c>
      <c r="C49" s="39"/>
      <c r="D49" s="38"/>
      <c r="E49" s="17"/>
      <c r="F49" s="17"/>
      <c r="G49" s="18"/>
      <c r="H49" s="19"/>
      <c r="I49" s="52"/>
      <c r="J49" s="23"/>
      <c r="K49" s="23"/>
      <c r="L49" s="25"/>
      <c r="M49" s="25"/>
      <c r="N49" s="25"/>
      <c r="O49" s="25"/>
      <c r="P49" s="31">
        <f t="shared" si="0"/>
        <v>0</v>
      </c>
      <c r="Q49" s="23">
        <f t="shared" si="1"/>
        <v>0</v>
      </c>
      <c r="R49" s="24">
        <f t="shared" si="2"/>
        <v>0</v>
      </c>
      <c r="S49" s="52"/>
      <c r="T49" s="25"/>
      <c r="U49" s="32">
        <f t="shared" si="3"/>
        <v>0</v>
      </c>
      <c r="V49" s="52"/>
      <c r="W49" s="56"/>
      <c r="X49" s="23"/>
      <c r="Y49" s="25"/>
      <c r="Z49" s="32">
        <f t="shared" si="15"/>
        <v>0</v>
      </c>
      <c r="AA49" s="30"/>
      <c r="AB49" s="25"/>
      <c r="AC49" s="55">
        <f t="shared" si="5"/>
        <v>0</v>
      </c>
      <c r="AD49" s="52"/>
      <c r="AE49" s="56"/>
      <c r="AF49" s="23"/>
      <c r="AG49" s="25"/>
      <c r="AH49" s="32">
        <f t="shared" si="6"/>
        <v>0</v>
      </c>
      <c r="AI49" s="52"/>
      <c r="AJ49" s="25"/>
      <c r="AK49" s="32">
        <f t="shared" si="7"/>
        <v>0</v>
      </c>
      <c r="AL49" s="52"/>
      <c r="AM49" s="56"/>
      <c r="AN49" s="23"/>
      <c r="AO49" s="25"/>
      <c r="AP49" s="32">
        <f t="shared" si="8"/>
        <v>0</v>
      </c>
      <c r="AQ49" s="52"/>
      <c r="AR49" s="25"/>
      <c r="AS49" s="32">
        <f t="shared" si="9"/>
        <v>0</v>
      </c>
      <c r="AT49" s="52"/>
      <c r="AU49" s="56"/>
      <c r="AV49" s="23"/>
      <c r="AW49" s="25"/>
      <c r="AX49" s="32">
        <f t="shared" si="10"/>
        <v>0</v>
      </c>
      <c r="AY49" s="52"/>
      <c r="AZ49" s="25"/>
      <c r="BA49" s="32">
        <f t="shared" si="11"/>
        <v>0</v>
      </c>
      <c r="BB49" s="56"/>
      <c r="BC49" s="25"/>
      <c r="BD49" s="25"/>
      <c r="BE49" s="25"/>
      <c r="BF49" s="25"/>
      <c r="BG49" s="25"/>
      <c r="BH49" s="25"/>
      <c r="BI49" s="31"/>
      <c r="BJ49" s="25"/>
      <c r="BK49" s="25"/>
      <c r="BL49" s="31">
        <f t="shared" si="12"/>
        <v>0</v>
      </c>
      <c r="BM49" s="23">
        <f t="shared" si="13"/>
        <v>0</v>
      </c>
      <c r="BN49" s="24">
        <f t="shared" si="14"/>
        <v>0</v>
      </c>
      <c r="BO49" s="56"/>
      <c r="BP49" s="24"/>
      <c r="BQ49" s="54"/>
      <c r="BR49" s="52"/>
      <c r="BS49" s="25"/>
      <c r="BT49" s="32"/>
      <c r="BU49" s="52"/>
      <c r="BV49" s="25"/>
      <c r="BW49" s="32"/>
      <c r="BX49" s="52"/>
      <c r="BY49" s="25"/>
      <c r="BZ49" s="32"/>
      <c r="CA49" s="52"/>
      <c r="CB49" s="25"/>
      <c r="CC49" s="32"/>
      <c r="CD49" s="57"/>
      <c r="CE49" s="54"/>
    </row>
    <row r="50" spans="1:88" x14ac:dyDescent="0.25">
      <c r="B50" s="28">
        <v>39</v>
      </c>
      <c r="C50" s="39"/>
      <c r="D50" s="38"/>
      <c r="E50" s="17"/>
      <c r="F50" s="17"/>
      <c r="G50" s="18"/>
      <c r="H50" s="19"/>
      <c r="I50" s="52"/>
      <c r="J50" s="23"/>
      <c r="K50" s="23"/>
      <c r="L50" s="25"/>
      <c r="M50" s="25"/>
      <c r="N50" s="25"/>
      <c r="O50" s="25"/>
      <c r="P50" s="31">
        <f t="shared" si="0"/>
        <v>0</v>
      </c>
      <c r="Q50" s="23">
        <f t="shared" si="1"/>
        <v>0</v>
      </c>
      <c r="R50" s="24">
        <f t="shared" si="2"/>
        <v>0</v>
      </c>
      <c r="S50" s="52"/>
      <c r="T50" s="25"/>
      <c r="U50" s="32">
        <f t="shared" si="3"/>
        <v>0</v>
      </c>
      <c r="V50" s="52"/>
      <c r="W50" s="56"/>
      <c r="X50" s="23"/>
      <c r="Y50" s="25"/>
      <c r="Z50" s="32">
        <f t="shared" si="15"/>
        <v>0</v>
      </c>
      <c r="AA50" s="106"/>
      <c r="AB50" s="105"/>
      <c r="AC50" s="55">
        <f t="shared" si="5"/>
        <v>0</v>
      </c>
      <c r="AD50" s="52"/>
      <c r="AE50" s="56"/>
      <c r="AF50" s="23"/>
      <c r="AG50" s="25"/>
      <c r="AH50" s="32">
        <f t="shared" si="6"/>
        <v>0</v>
      </c>
      <c r="AI50" s="52"/>
      <c r="AJ50" s="25"/>
      <c r="AK50" s="32">
        <f t="shared" si="7"/>
        <v>0</v>
      </c>
      <c r="AL50" s="52"/>
      <c r="AM50" s="56"/>
      <c r="AN50" s="23"/>
      <c r="AO50" s="25"/>
      <c r="AP50" s="32">
        <f t="shared" si="8"/>
        <v>0</v>
      </c>
      <c r="AQ50" s="52"/>
      <c r="AR50" s="25"/>
      <c r="AS50" s="32">
        <f t="shared" si="9"/>
        <v>0</v>
      </c>
      <c r="AT50" s="52"/>
      <c r="AU50" s="56"/>
      <c r="AV50" s="23"/>
      <c r="AW50" s="25"/>
      <c r="AX50" s="32">
        <f t="shared" si="10"/>
        <v>0</v>
      </c>
      <c r="AY50" s="52"/>
      <c r="AZ50" s="25"/>
      <c r="BA50" s="32">
        <f t="shared" si="11"/>
        <v>0</v>
      </c>
      <c r="BB50" s="56"/>
      <c r="BC50" s="25"/>
      <c r="BD50" s="25"/>
      <c r="BE50" s="25"/>
      <c r="BF50" s="25"/>
      <c r="BG50" s="25"/>
      <c r="BH50" s="25"/>
      <c r="BI50" s="31"/>
      <c r="BJ50" s="25"/>
      <c r="BK50" s="25"/>
      <c r="BL50" s="31">
        <f t="shared" si="12"/>
        <v>0</v>
      </c>
      <c r="BM50" s="23">
        <f t="shared" si="13"/>
        <v>0</v>
      </c>
      <c r="BN50" s="24">
        <f t="shared" si="14"/>
        <v>0</v>
      </c>
      <c r="BO50" s="56"/>
      <c r="BP50" s="24"/>
      <c r="BQ50" s="54"/>
      <c r="BR50" s="52"/>
      <c r="BS50" s="25"/>
      <c r="BT50" s="32"/>
      <c r="BU50" s="52"/>
      <c r="BV50" s="25"/>
      <c r="BW50" s="32"/>
      <c r="BX50" s="52"/>
      <c r="BY50" s="25"/>
      <c r="BZ50" s="32"/>
      <c r="CA50" s="52"/>
      <c r="CB50" s="25"/>
      <c r="CC50" s="32"/>
      <c r="CD50" s="57"/>
      <c r="CE50" s="54"/>
    </row>
    <row r="51" spans="1:88" x14ac:dyDescent="0.25">
      <c r="B51" s="28">
        <v>40</v>
      </c>
      <c r="C51" s="39"/>
      <c r="D51" s="38"/>
      <c r="E51" s="107"/>
      <c r="F51" s="18"/>
      <c r="G51" s="18"/>
      <c r="H51" s="19"/>
      <c r="I51" s="52"/>
      <c r="J51" s="23"/>
      <c r="K51" s="23"/>
      <c r="L51" s="25"/>
      <c r="M51" s="25"/>
      <c r="N51" s="25"/>
      <c r="O51" s="25"/>
      <c r="P51" s="31">
        <f t="shared" si="0"/>
        <v>0</v>
      </c>
      <c r="Q51" s="23">
        <f t="shared" si="1"/>
        <v>0</v>
      </c>
      <c r="R51" s="24">
        <f t="shared" si="2"/>
        <v>0</v>
      </c>
      <c r="S51" s="52"/>
      <c r="T51" s="25"/>
      <c r="U51" s="32">
        <f t="shared" si="3"/>
        <v>0</v>
      </c>
      <c r="V51" s="52"/>
      <c r="W51" s="56"/>
      <c r="X51" s="23"/>
      <c r="Y51" s="25"/>
      <c r="Z51" s="32">
        <f t="shared" si="15"/>
        <v>0</v>
      </c>
      <c r="AA51" s="25"/>
      <c r="AB51" s="106"/>
      <c r="AC51" s="55">
        <f t="shared" si="5"/>
        <v>0</v>
      </c>
      <c r="AD51" s="52"/>
      <c r="AE51" s="56"/>
      <c r="AF51" s="23"/>
      <c r="AG51" s="25"/>
      <c r="AH51" s="32">
        <f t="shared" si="6"/>
        <v>0</v>
      </c>
      <c r="AI51" s="52"/>
      <c r="AJ51" s="25"/>
      <c r="AK51" s="32">
        <f t="shared" si="7"/>
        <v>0</v>
      </c>
      <c r="AL51" s="52"/>
      <c r="AM51" s="56"/>
      <c r="AN51" s="23"/>
      <c r="AO51" s="25"/>
      <c r="AP51" s="32">
        <f t="shared" si="8"/>
        <v>0</v>
      </c>
      <c r="AQ51" s="52"/>
      <c r="AR51" s="25"/>
      <c r="AS51" s="32">
        <f t="shared" si="9"/>
        <v>0</v>
      </c>
      <c r="AT51" s="52"/>
      <c r="AU51" s="56"/>
      <c r="AV51" s="23"/>
      <c r="AW51" s="25"/>
      <c r="AX51" s="32">
        <f t="shared" si="10"/>
        <v>0</v>
      </c>
      <c r="AY51" s="52"/>
      <c r="AZ51" s="25"/>
      <c r="BA51" s="32">
        <f t="shared" si="11"/>
        <v>0</v>
      </c>
      <c r="BB51" s="56"/>
      <c r="BC51" s="25"/>
      <c r="BD51" s="25"/>
      <c r="BE51" s="25"/>
      <c r="BF51" s="25"/>
      <c r="BG51" s="25"/>
      <c r="BH51" s="25"/>
      <c r="BI51" s="31"/>
      <c r="BJ51" s="25"/>
      <c r="BK51" s="25"/>
      <c r="BL51" s="31">
        <f t="shared" si="12"/>
        <v>0</v>
      </c>
      <c r="BM51" s="23">
        <f t="shared" si="13"/>
        <v>0</v>
      </c>
      <c r="BN51" s="24">
        <f t="shared" si="14"/>
        <v>0</v>
      </c>
      <c r="BO51" s="56"/>
      <c r="BP51" s="24"/>
      <c r="BQ51" s="54"/>
      <c r="BR51" s="52"/>
      <c r="BS51" s="25"/>
      <c r="BT51" s="32"/>
      <c r="BU51" s="52"/>
      <c r="BV51" s="25"/>
      <c r="BW51" s="32"/>
      <c r="BX51" s="52"/>
      <c r="BY51" s="25"/>
      <c r="BZ51" s="32"/>
      <c r="CA51" s="52"/>
      <c r="CB51" s="25"/>
      <c r="CC51" s="32"/>
      <c r="CD51" s="57"/>
      <c r="CE51" s="54"/>
    </row>
    <row r="56" spans="1:88" x14ac:dyDescent="0.25">
      <c r="A56" s="58"/>
      <c r="B56" s="60"/>
      <c r="D56" s="61"/>
      <c r="G56" t="s">
        <v>47</v>
      </c>
      <c r="M56" s="59"/>
      <c r="O56" s="62" t="e">
        <f>D56/D62</f>
        <v>#DIV/0!</v>
      </c>
      <c r="P56" s="108" t="e">
        <f>O56+O57</f>
        <v>#DIV/0!</v>
      </c>
      <c r="X56" s="59"/>
      <c r="AA56" s="59"/>
      <c r="AM56" s="59"/>
      <c r="AY56" s="1"/>
      <c r="CI56" s="22"/>
      <c r="CJ56" s="22"/>
    </row>
    <row r="57" spans="1:88" x14ac:dyDescent="0.25">
      <c r="A57" s="58"/>
      <c r="B57" s="63"/>
      <c r="D57" s="61"/>
      <c r="G57" t="s">
        <v>48</v>
      </c>
      <c r="M57" s="59"/>
      <c r="O57" s="62" t="e">
        <f>D57/D62</f>
        <v>#DIV/0!</v>
      </c>
      <c r="P57" s="108"/>
      <c r="X57" s="59"/>
      <c r="AA57" s="59"/>
      <c r="AM57" s="59"/>
      <c r="AY57" s="1"/>
      <c r="CI57" s="22"/>
      <c r="CJ57" s="22"/>
    </row>
    <row r="58" spans="1:88" x14ac:dyDescent="0.25">
      <c r="A58" s="58"/>
      <c r="B58" s="63"/>
      <c r="C58" s="63"/>
      <c r="D58" s="61"/>
      <c r="G58" t="s">
        <v>49</v>
      </c>
      <c r="M58" s="59"/>
      <c r="O58" s="62" t="e">
        <f>D58/D62</f>
        <v>#DIV/0!</v>
      </c>
      <c r="P58" s="64"/>
      <c r="X58" s="59"/>
      <c r="AA58" s="59"/>
      <c r="AM58" s="59"/>
      <c r="AY58" s="1"/>
      <c r="CI58" s="22"/>
      <c r="CJ58" s="22"/>
    </row>
    <row r="59" spans="1:88" x14ac:dyDescent="0.25">
      <c r="A59" s="58"/>
      <c r="B59" s="63"/>
      <c r="C59" s="63"/>
      <c r="D59" s="65"/>
      <c r="G59" t="s">
        <v>50</v>
      </c>
      <c r="M59" s="59"/>
      <c r="O59" s="62" t="e">
        <f>D59/D62</f>
        <v>#DIV/0!</v>
      </c>
      <c r="P59" s="64"/>
      <c r="X59" s="59"/>
      <c r="AA59" s="59"/>
      <c r="AM59" s="59"/>
      <c r="AY59" s="1"/>
      <c r="CI59" s="22"/>
      <c r="CJ59" s="22"/>
    </row>
    <row r="60" spans="1:88" x14ac:dyDescent="0.25">
      <c r="A60" s="58"/>
      <c r="B60" s="66"/>
      <c r="C60" s="66"/>
      <c r="D60" s="67"/>
      <c r="G60" t="s">
        <v>51</v>
      </c>
      <c r="M60" s="59"/>
      <c r="O60" s="62" t="e">
        <f>D60/D62</f>
        <v>#DIV/0!</v>
      </c>
      <c r="P60" s="64"/>
      <c r="X60" s="59"/>
      <c r="AA60" s="59"/>
      <c r="AM60" s="59"/>
      <c r="AY60" s="1"/>
      <c r="CI60" s="22"/>
      <c r="CJ60" s="22"/>
    </row>
    <row r="61" spans="1:88" x14ac:dyDescent="0.25">
      <c r="A61" s="58"/>
      <c r="B61" s="66"/>
      <c r="C61" s="66"/>
      <c r="D61" s="67"/>
      <c r="E61" s="66"/>
      <c r="F61" s="66"/>
      <c r="G61" t="s">
        <v>52</v>
      </c>
      <c r="M61" s="59"/>
      <c r="O61" s="62" t="e">
        <f>D61/D62</f>
        <v>#DIV/0!</v>
      </c>
      <c r="P61" s="64"/>
      <c r="X61" s="59"/>
      <c r="AA61" s="59"/>
      <c r="AM61" s="59"/>
      <c r="AY61" s="1"/>
      <c r="CI61" s="22"/>
      <c r="CJ61" s="22"/>
    </row>
    <row r="62" spans="1:88" x14ac:dyDescent="0.25">
      <c r="A62" s="58"/>
      <c r="D62" s="68">
        <f>SUM(D56:D61)</f>
        <v>0</v>
      </c>
      <c r="M62" s="59"/>
      <c r="O62" s="59"/>
      <c r="X62" s="59"/>
      <c r="AA62" s="59"/>
      <c r="AM62" s="59"/>
      <c r="AY62" s="1"/>
      <c r="CI62" s="22"/>
      <c r="CJ62" s="22"/>
    </row>
  </sheetData>
  <mergeCells count="21">
    <mergeCell ref="AD10:AH10"/>
    <mergeCell ref="AL10:AP10"/>
    <mergeCell ref="AT10:AX10"/>
    <mergeCell ref="P56:P57"/>
    <mergeCell ref="BX10:BZ10"/>
    <mergeCell ref="CA10:CC10"/>
    <mergeCell ref="CD10:CD11"/>
    <mergeCell ref="AI10:AK10"/>
    <mergeCell ref="CE10:CE11"/>
    <mergeCell ref="AQ10:AS10"/>
    <mergeCell ref="AY10:BA10"/>
    <mergeCell ref="BB10:BN10"/>
    <mergeCell ref="BO10:BP10"/>
    <mergeCell ref="BQ10:BQ11"/>
    <mergeCell ref="BR10:BT10"/>
    <mergeCell ref="BU10:BW10"/>
    <mergeCell ref="I10:R10"/>
    <mergeCell ref="S10:U10"/>
    <mergeCell ref="AA10:AC10"/>
    <mergeCell ref="C10:D11"/>
    <mergeCell ref="V10:Z10"/>
  </mergeCells>
  <conditionalFormatting sqref="BO12:BP51">
    <cfRule type="cellIs" dxfId="3706" priority="484" operator="equal">
      <formula>777</formula>
    </cfRule>
    <cfRule type="cellIs" dxfId="3705" priority="485" operator="equal">
      <formula>666</formula>
    </cfRule>
    <cfRule type="cellIs" dxfId="3704" priority="486" operator="between">
      <formula>90</formula>
      <formula>100</formula>
    </cfRule>
    <cfRule type="cellIs" dxfId="3703" priority="487" operator="between">
      <formula>4</formula>
      <formula>54</formula>
    </cfRule>
    <cfRule type="cellIs" dxfId="3702" priority="488" operator="greaterThan">
      <formula>90</formula>
    </cfRule>
    <cfRule type="cellIs" dxfId="3701" priority="489" operator="equal">
      <formula>777</formula>
    </cfRule>
    <cfRule type="cellIs" dxfId="3700" priority="490" operator="equal">
      <formula>666</formula>
    </cfRule>
    <cfRule type="cellIs" dxfId="3699" priority="491" operator="equal">
      <formula>3</formula>
    </cfRule>
    <cfRule type="cellIs" dxfId="3698" priority="492" operator="equal">
      <formula>2</formula>
    </cfRule>
    <cfRule type="cellIs" dxfId="3697" priority="493" operator="equal">
      <formula>3</formula>
    </cfRule>
    <cfRule type="cellIs" dxfId="3696" priority="494" operator="equal">
      <formula>2</formula>
    </cfRule>
    <cfRule type="cellIs" dxfId="3695" priority="495" operator="between">
      <formula>99</formula>
      <formula>90</formula>
    </cfRule>
    <cfRule type="cellIs" dxfId="3694" priority="496" operator="equal">
      <formula>100</formula>
    </cfRule>
    <cfRule type="cellIs" dxfId="3693" priority="497" operator="between">
      <formula>4</formula>
      <formula>54</formula>
    </cfRule>
  </conditionalFormatting>
  <conditionalFormatting sqref="BQ12:BQ51">
    <cfRule type="cellIs" dxfId="3692" priority="470" operator="equal">
      <formula>777</formula>
    </cfRule>
    <cfRule type="cellIs" dxfId="3691" priority="471" operator="equal">
      <formula>666</formula>
    </cfRule>
    <cfRule type="cellIs" dxfId="3690" priority="472" operator="between">
      <formula>90</formula>
      <formula>100</formula>
    </cfRule>
    <cfRule type="cellIs" dxfId="3689" priority="473" operator="between">
      <formula>4</formula>
      <formula>54</formula>
    </cfRule>
    <cfRule type="cellIs" dxfId="3688" priority="474" operator="greaterThan">
      <formula>90</formula>
    </cfRule>
    <cfRule type="cellIs" dxfId="3687" priority="475" operator="equal">
      <formula>777</formula>
    </cfRule>
    <cfRule type="cellIs" dxfId="3686" priority="476" operator="equal">
      <formula>666</formula>
    </cfRule>
    <cfRule type="cellIs" dxfId="3685" priority="477" operator="equal">
      <formula>3</formula>
    </cfRule>
    <cfRule type="cellIs" dxfId="3684" priority="478" operator="equal">
      <formula>2</formula>
    </cfRule>
    <cfRule type="cellIs" dxfId="3683" priority="479" operator="equal">
      <formula>3</formula>
    </cfRule>
    <cfRule type="cellIs" dxfId="3682" priority="480" operator="equal">
      <formula>2</formula>
    </cfRule>
    <cfRule type="cellIs" dxfId="3681" priority="481" operator="between">
      <formula>99</formula>
      <formula>90</formula>
    </cfRule>
    <cfRule type="cellIs" dxfId="3680" priority="482" operator="equal">
      <formula>100</formula>
    </cfRule>
    <cfRule type="cellIs" dxfId="3679" priority="483" operator="between">
      <formula>4</formula>
      <formula>54</formula>
    </cfRule>
  </conditionalFormatting>
  <conditionalFormatting sqref="CD12:CD51">
    <cfRule type="cellIs" dxfId="3678" priority="456" operator="equal">
      <formula>777</formula>
    </cfRule>
    <cfRule type="cellIs" dxfId="3677" priority="457" operator="equal">
      <formula>666</formula>
    </cfRule>
    <cfRule type="cellIs" dxfId="3676" priority="458" operator="between">
      <formula>90</formula>
      <formula>100</formula>
    </cfRule>
    <cfRule type="cellIs" dxfId="3675" priority="459" operator="between">
      <formula>4</formula>
      <formula>54</formula>
    </cfRule>
    <cfRule type="cellIs" dxfId="3674" priority="460" operator="greaterThan">
      <formula>90</formula>
    </cfRule>
    <cfRule type="cellIs" dxfId="3673" priority="461" operator="equal">
      <formula>777</formula>
    </cfRule>
    <cfRule type="cellIs" dxfId="3672" priority="462" operator="equal">
      <formula>666</formula>
    </cfRule>
    <cfRule type="cellIs" dxfId="3671" priority="463" operator="equal">
      <formula>3</formula>
    </cfRule>
    <cfRule type="cellIs" dxfId="3670" priority="464" operator="equal">
      <formula>2</formula>
    </cfRule>
    <cfRule type="cellIs" dxfId="3669" priority="465" operator="equal">
      <formula>3</formula>
    </cfRule>
    <cfRule type="cellIs" dxfId="3668" priority="466" operator="equal">
      <formula>2</formula>
    </cfRule>
    <cfRule type="cellIs" dxfId="3667" priority="467" operator="between">
      <formula>99</formula>
      <formula>90</formula>
    </cfRule>
    <cfRule type="cellIs" dxfId="3666" priority="468" operator="equal">
      <formula>100</formula>
    </cfRule>
    <cfRule type="cellIs" dxfId="3665" priority="469" operator="between">
      <formula>4</formula>
      <formula>54</formula>
    </cfRule>
  </conditionalFormatting>
  <conditionalFormatting sqref="CE12:CE51">
    <cfRule type="cellIs" dxfId="3664" priority="454" operator="equal">
      <formula>4</formula>
    </cfRule>
    <cfRule type="cellIs" dxfId="3663" priority="455" operator="equal">
      <formula>3</formula>
    </cfRule>
  </conditionalFormatting>
  <conditionalFormatting sqref="BO12:BQ51">
    <cfRule type="cellIs" dxfId="3662" priority="453" operator="between">
      <formula>4</formula>
      <formula>54</formula>
    </cfRule>
  </conditionalFormatting>
  <conditionalFormatting sqref="BT12:BT51">
    <cfRule type="cellIs" dxfId="3661" priority="439" operator="equal">
      <formula>777</formula>
    </cfRule>
    <cfRule type="cellIs" dxfId="3660" priority="440" operator="equal">
      <formula>666</formula>
    </cfRule>
    <cfRule type="cellIs" dxfId="3659" priority="441" operator="between">
      <formula>90</formula>
      <formula>100</formula>
    </cfRule>
    <cfRule type="cellIs" dxfId="3658" priority="442" operator="between">
      <formula>4</formula>
      <formula>54</formula>
    </cfRule>
    <cfRule type="cellIs" dxfId="3657" priority="443" operator="greaterThan">
      <formula>90</formula>
    </cfRule>
    <cfRule type="cellIs" dxfId="3656" priority="444" operator="equal">
      <formula>777</formula>
    </cfRule>
    <cfRule type="cellIs" dxfId="3655" priority="445" operator="equal">
      <formula>666</formula>
    </cfRule>
    <cfRule type="cellIs" dxfId="3654" priority="446" operator="equal">
      <formula>3</formula>
    </cfRule>
    <cfRule type="cellIs" dxfId="3653" priority="447" operator="equal">
      <formula>2</formula>
    </cfRule>
    <cfRule type="cellIs" dxfId="3652" priority="448" operator="equal">
      <formula>3</formula>
    </cfRule>
    <cfRule type="cellIs" dxfId="3651" priority="449" operator="equal">
      <formula>2</formula>
    </cfRule>
    <cfRule type="cellIs" dxfId="3650" priority="450" operator="between">
      <formula>99</formula>
      <formula>90</formula>
    </cfRule>
    <cfRule type="cellIs" dxfId="3649" priority="451" operator="equal">
      <formula>100</formula>
    </cfRule>
    <cfRule type="cellIs" dxfId="3648" priority="452" operator="between">
      <formula>4</formula>
      <formula>54</formula>
    </cfRule>
  </conditionalFormatting>
  <conditionalFormatting sqref="BT12:BT51">
    <cfRule type="cellIs" dxfId="3647" priority="436" operator="between">
      <formula>89.5</formula>
      <formula>100</formula>
    </cfRule>
    <cfRule type="cellIs" dxfId="3646" priority="437" operator="between">
      <formula>4</formula>
      <formula>54.5</formula>
    </cfRule>
    <cfRule type="cellIs" dxfId="3645" priority="438" operator="greaterThan">
      <formula>101</formula>
    </cfRule>
  </conditionalFormatting>
  <conditionalFormatting sqref="BW12:BW51">
    <cfRule type="cellIs" dxfId="3644" priority="422" operator="equal">
      <formula>777</formula>
    </cfRule>
    <cfRule type="cellIs" dxfId="3643" priority="423" operator="equal">
      <formula>666</formula>
    </cfRule>
    <cfRule type="cellIs" dxfId="3642" priority="424" operator="between">
      <formula>90</formula>
      <formula>100</formula>
    </cfRule>
    <cfRule type="cellIs" dxfId="3641" priority="425" operator="between">
      <formula>4</formula>
      <formula>54</formula>
    </cfRule>
    <cfRule type="cellIs" dxfId="3640" priority="426" operator="greaterThan">
      <formula>90</formula>
    </cfRule>
    <cfRule type="cellIs" dxfId="3639" priority="427" operator="equal">
      <formula>777</formula>
    </cfRule>
    <cfRule type="cellIs" dxfId="3638" priority="428" operator="equal">
      <formula>666</formula>
    </cfRule>
    <cfRule type="cellIs" dxfId="3637" priority="429" operator="equal">
      <formula>3</formula>
    </cfRule>
    <cfRule type="cellIs" dxfId="3636" priority="430" operator="equal">
      <formula>2</formula>
    </cfRule>
    <cfRule type="cellIs" dxfId="3635" priority="431" operator="equal">
      <formula>3</formula>
    </cfRule>
    <cfRule type="cellIs" dxfId="3634" priority="432" operator="equal">
      <formula>2</formula>
    </cfRule>
    <cfRule type="cellIs" dxfId="3633" priority="433" operator="between">
      <formula>99</formula>
      <formula>90</formula>
    </cfRule>
    <cfRule type="cellIs" dxfId="3632" priority="434" operator="equal">
      <formula>100</formula>
    </cfRule>
    <cfRule type="cellIs" dxfId="3631" priority="435" operator="between">
      <formula>4</formula>
      <formula>54</formula>
    </cfRule>
  </conditionalFormatting>
  <conditionalFormatting sqref="BW12:BW51">
    <cfRule type="cellIs" dxfId="3630" priority="419" operator="between">
      <formula>89.5</formula>
      <formula>100</formula>
    </cfRule>
    <cfRule type="cellIs" dxfId="3629" priority="420" operator="between">
      <formula>4</formula>
      <formula>54.5</formula>
    </cfRule>
    <cfRule type="cellIs" dxfId="3628" priority="421" operator="greaterThan">
      <formula>101</formula>
    </cfRule>
  </conditionalFormatting>
  <conditionalFormatting sqref="BZ12:BZ51">
    <cfRule type="cellIs" dxfId="3627" priority="405" operator="equal">
      <formula>777</formula>
    </cfRule>
    <cfRule type="cellIs" dxfId="3626" priority="406" operator="equal">
      <formula>666</formula>
    </cfRule>
    <cfRule type="cellIs" dxfId="3625" priority="407" operator="between">
      <formula>90</formula>
      <formula>100</formula>
    </cfRule>
    <cfRule type="cellIs" dxfId="3624" priority="408" operator="between">
      <formula>4</formula>
      <formula>54</formula>
    </cfRule>
    <cfRule type="cellIs" dxfId="3623" priority="409" operator="greaterThan">
      <formula>90</formula>
    </cfRule>
    <cfRule type="cellIs" dxfId="3622" priority="410" operator="equal">
      <formula>777</formula>
    </cfRule>
    <cfRule type="cellIs" dxfId="3621" priority="411" operator="equal">
      <formula>666</formula>
    </cfRule>
    <cfRule type="cellIs" dxfId="3620" priority="412" operator="equal">
      <formula>3</formula>
    </cfRule>
    <cfRule type="cellIs" dxfId="3619" priority="413" operator="equal">
      <formula>2</formula>
    </cfRule>
    <cfRule type="cellIs" dxfId="3618" priority="414" operator="equal">
      <formula>3</formula>
    </cfRule>
    <cfRule type="cellIs" dxfId="3617" priority="415" operator="equal">
      <formula>2</formula>
    </cfRule>
    <cfRule type="cellIs" dxfId="3616" priority="416" operator="between">
      <formula>99</formula>
      <formula>90</formula>
    </cfRule>
    <cfRule type="cellIs" dxfId="3615" priority="417" operator="equal">
      <formula>100</formula>
    </cfRule>
    <cfRule type="cellIs" dxfId="3614" priority="418" operator="between">
      <formula>4</formula>
      <formula>54</formula>
    </cfRule>
  </conditionalFormatting>
  <conditionalFormatting sqref="BZ12:BZ51">
    <cfRule type="cellIs" dxfId="3613" priority="402" operator="between">
      <formula>89.5</formula>
      <formula>100</formula>
    </cfRule>
    <cfRule type="cellIs" dxfId="3612" priority="403" operator="between">
      <formula>4</formula>
      <formula>54.5</formula>
    </cfRule>
    <cfRule type="cellIs" dxfId="3611" priority="404" operator="greaterThan">
      <formula>101</formula>
    </cfRule>
  </conditionalFormatting>
  <conditionalFormatting sqref="CC12:CC51">
    <cfRule type="cellIs" dxfId="3610" priority="388" operator="equal">
      <formula>777</formula>
    </cfRule>
    <cfRule type="cellIs" dxfId="3609" priority="389" operator="equal">
      <formula>666</formula>
    </cfRule>
    <cfRule type="cellIs" dxfId="3608" priority="390" operator="between">
      <formula>90</formula>
      <formula>100</formula>
    </cfRule>
    <cfRule type="cellIs" dxfId="3607" priority="391" operator="between">
      <formula>4</formula>
      <formula>54</formula>
    </cfRule>
    <cfRule type="cellIs" dxfId="3606" priority="392" operator="greaterThan">
      <formula>90</formula>
    </cfRule>
    <cfRule type="cellIs" dxfId="3605" priority="393" operator="equal">
      <formula>777</formula>
    </cfRule>
    <cfRule type="cellIs" dxfId="3604" priority="394" operator="equal">
      <formula>666</formula>
    </cfRule>
    <cfRule type="cellIs" dxfId="3603" priority="395" operator="equal">
      <formula>3</formula>
    </cfRule>
    <cfRule type="cellIs" dxfId="3602" priority="396" operator="equal">
      <formula>2</formula>
    </cfRule>
    <cfRule type="cellIs" dxfId="3601" priority="397" operator="equal">
      <formula>3</formula>
    </cfRule>
    <cfRule type="cellIs" dxfId="3600" priority="398" operator="equal">
      <formula>2</formula>
    </cfRule>
    <cfRule type="cellIs" dxfId="3599" priority="399" operator="between">
      <formula>99</formula>
      <formula>90</formula>
    </cfRule>
    <cfRule type="cellIs" dxfId="3598" priority="400" operator="equal">
      <formula>100</formula>
    </cfRule>
    <cfRule type="cellIs" dxfId="3597" priority="401" operator="between">
      <formula>4</formula>
      <formula>54</formula>
    </cfRule>
  </conditionalFormatting>
  <conditionalFormatting sqref="CC12:CC51">
    <cfRule type="cellIs" dxfId="3596" priority="385" operator="between">
      <formula>89.5</formula>
      <formula>100</formula>
    </cfRule>
    <cfRule type="cellIs" dxfId="3595" priority="386" operator="between">
      <formula>4</formula>
      <formula>54.5</formula>
    </cfRule>
    <cfRule type="cellIs" dxfId="3594" priority="387" operator="greaterThan">
      <formula>101</formula>
    </cfRule>
  </conditionalFormatting>
  <conditionalFormatting sqref="BR12:BS51 BU12:BV51 BX12:BY51 CA12:CB51">
    <cfRule type="cellIs" dxfId="3593" priority="374" operator="between">
      <formula>89.5</formula>
      <formula>100</formula>
    </cfRule>
    <cfRule type="cellIs" dxfId="3592" priority="375" operator="between">
      <formula>50</formula>
      <formula>54</formula>
    </cfRule>
    <cfRule type="cellIs" dxfId="3591" priority="376" operator="between">
      <formula>46</formula>
      <formula>49</formula>
    </cfRule>
    <cfRule type="cellIs" dxfId="3590" priority="377" operator="between">
      <formula>7</formula>
      <formula>45</formula>
    </cfRule>
    <cfRule type="cellIs" dxfId="3589" priority="378" operator="equal">
      <formula>6</formula>
    </cfRule>
    <cfRule type="cellIs" dxfId="3588" priority="379" operator="equal">
      <formula>6</formula>
    </cfRule>
    <cfRule type="cellIs" dxfId="3587" priority="380" operator="equal">
      <formula>5</formula>
    </cfRule>
    <cfRule type="cellIs" dxfId="3586" priority="381" operator="equal">
      <formula>4</formula>
    </cfRule>
    <cfRule type="cellIs" dxfId="3585" priority="382" operator="equal">
      <formula>3</formula>
    </cfRule>
    <cfRule type="cellIs" dxfId="3584" priority="383" operator="equal">
      <formula>2</formula>
    </cfRule>
    <cfRule type="cellIs" dxfId="3583" priority="384" operator="equal">
      <formula>1</formula>
    </cfRule>
  </conditionalFormatting>
  <conditionalFormatting sqref="AJ12:AJ51 AZ12:AZ51 AR12:AR51 T12:T51">
    <cfRule type="cellIs" dxfId="3582" priority="360" operator="equal">
      <formula>777</formula>
    </cfRule>
    <cfRule type="cellIs" dxfId="3581" priority="361" operator="equal">
      <formula>666</formula>
    </cfRule>
    <cfRule type="cellIs" dxfId="3580" priority="362" operator="between">
      <formula>90</formula>
      <formula>100</formula>
    </cfRule>
    <cfRule type="cellIs" dxfId="3579" priority="363" operator="between">
      <formula>4</formula>
      <formula>54</formula>
    </cfRule>
    <cfRule type="cellIs" dxfId="3578" priority="364" operator="greaterThan">
      <formula>90</formula>
    </cfRule>
    <cfRule type="cellIs" dxfId="3577" priority="365" operator="equal">
      <formula>777</formula>
    </cfRule>
    <cfRule type="cellIs" dxfId="3576" priority="366" operator="equal">
      <formula>666</formula>
    </cfRule>
    <cfRule type="cellIs" dxfId="3575" priority="367" operator="equal">
      <formula>3</formula>
    </cfRule>
    <cfRule type="cellIs" dxfId="3574" priority="368" operator="equal">
      <formula>2</formula>
    </cfRule>
    <cfRule type="cellIs" dxfId="3573" priority="369" operator="equal">
      <formula>3</formula>
    </cfRule>
    <cfRule type="cellIs" dxfId="3572" priority="370" operator="equal">
      <formula>2</formula>
    </cfRule>
    <cfRule type="cellIs" dxfId="3571" priority="371" operator="between">
      <formula>99</formula>
      <formula>90</formula>
    </cfRule>
    <cfRule type="cellIs" dxfId="3570" priority="372" operator="equal">
      <formula>100</formula>
    </cfRule>
    <cfRule type="cellIs" dxfId="3569" priority="373" operator="between">
      <formula>4</formula>
      <formula>54</formula>
    </cfRule>
  </conditionalFormatting>
  <conditionalFormatting sqref="AB12:AB51">
    <cfRule type="cellIs" dxfId="3568" priority="346" operator="equal">
      <formula>777</formula>
    </cfRule>
    <cfRule type="cellIs" dxfId="3567" priority="347" operator="equal">
      <formula>666</formula>
    </cfRule>
    <cfRule type="cellIs" dxfId="3566" priority="348" operator="between">
      <formula>90</formula>
      <formula>100</formula>
    </cfRule>
    <cfRule type="cellIs" dxfId="3565" priority="349" operator="between">
      <formula>4</formula>
      <formula>54</formula>
    </cfRule>
    <cfRule type="cellIs" dxfId="3564" priority="350" operator="greaterThan">
      <formula>90</formula>
    </cfRule>
    <cfRule type="cellIs" dxfId="3563" priority="351" operator="equal">
      <formula>777</formula>
    </cfRule>
    <cfRule type="cellIs" dxfId="3562" priority="352" operator="equal">
      <formula>666</formula>
    </cfRule>
    <cfRule type="cellIs" dxfId="3561" priority="353" operator="equal">
      <formula>3</formula>
    </cfRule>
    <cfRule type="cellIs" dxfId="3560" priority="354" operator="equal">
      <formula>2</formula>
    </cfRule>
    <cfRule type="cellIs" dxfId="3559" priority="355" operator="equal">
      <formula>3</formula>
    </cfRule>
    <cfRule type="cellIs" dxfId="3558" priority="356" operator="equal">
      <formula>2</formula>
    </cfRule>
    <cfRule type="cellIs" dxfId="3557" priority="357" operator="between">
      <formula>99</formula>
      <formula>90</formula>
    </cfRule>
    <cfRule type="cellIs" dxfId="3556" priority="358" operator="equal">
      <formula>100</formula>
    </cfRule>
    <cfRule type="cellIs" dxfId="3555" priority="359" operator="between">
      <formula>4</formula>
      <formula>54</formula>
    </cfRule>
  </conditionalFormatting>
  <conditionalFormatting sqref="AA12:AA51">
    <cfRule type="cellIs" dxfId="3554" priority="299" operator="between">
      <formula>60</formula>
      <formula>69</formula>
    </cfRule>
    <cfRule type="cellIs" dxfId="3553" priority="300" operator="between">
      <formula>55</formula>
      <formula>59</formula>
    </cfRule>
    <cfRule type="cellIs" dxfId="3552" priority="301" operator="between">
      <formula>7</formula>
      <formula>54</formula>
    </cfRule>
    <cfRule type="cellIs" dxfId="3551" priority="302" operator="equal">
      <formula>6</formula>
    </cfRule>
    <cfRule type="cellIs" dxfId="3550" priority="303" operator="equal">
      <formula>5</formula>
    </cfRule>
    <cfRule type="cellIs" dxfId="3549" priority="304" operator="equal">
      <formula>5</formula>
    </cfRule>
    <cfRule type="cellIs" dxfId="3548" priority="305" operator="equal">
      <formula>4</formula>
    </cfRule>
    <cfRule type="cellIs" dxfId="3547" priority="306" operator="equal">
      <formula>3</formula>
    </cfRule>
    <cfRule type="cellIs" dxfId="3546" priority="307" operator="equal">
      <formula>2</formula>
    </cfRule>
    <cfRule type="cellIs" dxfId="3545" priority="308" operator="equal">
      <formula>1</formula>
    </cfRule>
    <cfRule type="cellIs" dxfId="3544" priority="343" operator="between">
      <formula>90</formula>
      <formula>100</formula>
    </cfRule>
    <cfRule type="cellIs" dxfId="3543" priority="344" operator="between">
      <formula>60</formula>
      <formula>65</formula>
    </cfRule>
    <cfRule type="cellIs" dxfId="3542" priority="345" operator="between">
      <formula>4</formula>
      <formula>59</formula>
    </cfRule>
  </conditionalFormatting>
  <conditionalFormatting sqref="L12:U51 AA12:AC51 AI12:AK51 AQ12:AS51 AY12:BA51">
    <cfRule type="cellIs" dxfId="3541" priority="339" operator="equal">
      <formula>999</formula>
    </cfRule>
    <cfRule type="cellIs" dxfId="3540" priority="340" operator="equal">
      <formula>888</formula>
    </cfRule>
    <cfRule type="cellIs" dxfId="3539" priority="341" operator="equal">
      <formula>777</formula>
    </cfRule>
    <cfRule type="cellIs" dxfId="3538" priority="342" operator="equal">
      <formula>666</formula>
    </cfRule>
  </conditionalFormatting>
  <conditionalFormatting sqref="T12:T51 AA12:AB51 AJ12:AJ51 AR12:AR51 AZ12:AZ51">
    <cfRule type="cellIs" dxfId="3537" priority="336" operator="equal">
      <formula>4</formula>
    </cfRule>
    <cfRule type="cellIs" dxfId="3536" priority="337" operator="equal">
      <formula>5</formula>
    </cfRule>
    <cfRule type="cellIs" dxfId="3535" priority="338" operator="equal">
      <formula>5</formula>
    </cfRule>
  </conditionalFormatting>
  <conditionalFormatting sqref="T12:T51 AA12:AB51 AJ12:AJ51 AR12:AR51 AZ12:AZ51">
    <cfRule type="cellIs" dxfId="3534" priority="330" operator="equal">
      <formula>6</formula>
    </cfRule>
    <cfRule type="cellIs" dxfId="3533" priority="331" operator="equal">
      <formula>5</formula>
    </cfRule>
    <cfRule type="cellIs" dxfId="3532" priority="332" operator="equal">
      <formula>3</formula>
    </cfRule>
    <cfRule type="cellIs" dxfId="3531" priority="333" operator="equal">
      <formula>2</formula>
    </cfRule>
    <cfRule type="cellIs" dxfId="3530" priority="334" operator="equal">
      <formula>1</formula>
    </cfRule>
    <cfRule type="cellIs" dxfId="3529" priority="335" operator="equal">
      <formula>4</formula>
    </cfRule>
  </conditionalFormatting>
  <conditionalFormatting sqref="BA12:BA51 BL12:BN51 U12:U51 AC12:AC51 AK12:AK51 AS12:AS51">
    <cfRule type="cellIs" dxfId="3528" priority="328" operator="between">
      <formula>89.5</formula>
      <formula>100</formula>
    </cfRule>
    <cfRule type="cellIs" dxfId="3527" priority="329" operator="between">
      <formula>1</formula>
      <formula>54</formula>
    </cfRule>
  </conditionalFormatting>
  <conditionalFormatting sqref="S12:S51 AI12:AI51 AQ12:AQ51 AY12:AY51">
    <cfRule type="cellIs" dxfId="3526" priority="317" operator="between">
      <formula>89.5</formula>
      <formula>100</formula>
    </cfRule>
    <cfRule type="cellIs" dxfId="3525" priority="318" operator="between">
      <formula>70</formula>
      <formula>79</formula>
    </cfRule>
    <cfRule type="cellIs" dxfId="3524" priority="319" operator="between">
      <formula>55</formula>
      <formula>69</formula>
    </cfRule>
    <cfRule type="cellIs" dxfId="3523" priority="320" operator="between">
      <formula>55</formula>
      <formula>69</formula>
    </cfRule>
    <cfRule type="cellIs" dxfId="3522" priority="321" operator="between">
      <formula>7</formula>
      <formula>54</formula>
    </cfRule>
    <cfRule type="cellIs" dxfId="3521" priority="322" operator="equal">
      <formula>6</formula>
    </cfRule>
    <cfRule type="cellIs" dxfId="3520" priority="323" operator="equal">
      <formula>5</formula>
    </cfRule>
    <cfRule type="cellIs" dxfId="3519" priority="324" operator="equal">
      <formula>4</formula>
    </cfRule>
    <cfRule type="cellIs" dxfId="3518" priority="325" operator="equal">
      <formula>3</formula>
    </cfRule>
    <cfRule type="cellIs" dxfId="3517" priority="326" operator="equal">
      <formula>2</formula>
    </cfRule>
    <cfRule type="cellIs" dxfId="3516" priority="327" operator="equal">
      <formula>1</formula>
    </cfRule>
  </conditionalFormatting>
  <conditionalFormatting sqref="T12:T51 AB12:AB51 AJ12:AJ51 AR12:AR51 AZ12:AZ51">
    <cfRule type="cellIs" dxfId="3515" priority="309" operator="equal">
      <formula>6</formula>
    </cfRule>
    <cfRule type="cellIs" dxfId="3514" priority="310" operator="equal">
      <formula>5</formula>
    </cfRule>
    <cfRule type="cellIs" dxfId="3513" priority="311" operator="equal">
      <formula>4</formula>
    </cfRule>
    <cfRule type="cellIs" dxfId="3512" priority="312" operator="equal">
      <formula>3</formula>
    </cfRule>
    <cfRule type="cellIs" dxfId="3511" priority="313" operator="equal">
      <formula>2</formula>
    </cfRule>
    <cfRule type="cellIs" dxfId="3510" priority="314" operator="equal">
      <formula>1</formula>
    </cfRule>
    <cfRule type="cellIs" dxfId="3509" priority="315" operator="between">
      <formula>89.5</formula>
      <formula>100</formula>
    </cfRule>
    <cfRule type="cellIs" dxfId="3508" priority="316" operator="between">
      <formula>7</formula>
      <formula>54</formula>
    </cfRule>
  </conditionalFormatting>
  <conditionalFormatting sqref="S12:S51 AI12:AI51 AQ12:AQ51 AY12:AY51">
    <cfRule type="cellIs" dxfId="3507" priority="297" operator="equal">
      <formula>70</formula>
    </cfRule>
    <cfRule type="cellIs" dxfId="3506" priority="298" operator="between">
      <formula>71</formula>
      <formula>79</formula>
    </cfRule>
  </conditionalFormatting>
  <conditionalFormatting sqref="P12:R51">
    <cfRule type="cellIs" dxfId="3505" priority="295" operator="between">
      <formula>89.5</formula>
      <formula>100</formula>
    </cfRule>
    <cfRule type="cellIs" dxfId="3504" priority="296" operator="between">
      <formula>1</formula>
      <formula>54</formula>
    </cfRule>
  </conditionalFormatting>
  <conditionalFormatting sqref="L12:O51">
    <cfRule type="cellIs" dxfId="3503" priority="255" operator="between">
      <formula>7</formula>
      <formula>54.4</formula>
    </cfRule>
    <cfRule type="cellIs" dxfId="3502" priority="281" operator="equal">
      <formula>777</formula>
    </cfRule>
    <cfRule type="cellIs" dxfId="3501" priority="282" operator="equal">
      <formula>666</formula>
    </cfRule>
    <cfRule type="cellIs" dxfId="3500" priority="283" operator="between">
      <formula>90</formula>
      <formula>100</formula>
    </cfRule>
    <cfRule type="cellIs" dxfId="3499" priority="284" operator="between">
      <formula>4</formula>
      <formula>54</formula>
    </cfRule>
    <cfRule type="cellIs" dxfId="3498" priority="285" operator="greaterThan">
      <formula>90</formula>
    </cfRule>
    <cfRule type="cellIs" dxfId="3497" priority="286" operator="equal">
      <formula>777</formula>
    </cfRule>
    <cfRule type="cellIs" dxfId="3496" priority="287" operator="equal">
      <formula>666</formula>
    </cfRule>
    <cfRule type="cellIs" dxfId="3495" priority="288" operator="equal">
      <formula>3</formula>
    </cfRule>
    <cfRule type="cellIs" dxfId="3494" priority="289" operator="equal">
      <formula>2</formula>
    </cfRule>
    <cfRule type="cellIs" dxfId="3493" priority="290" operator="equal">
      <formula>3</formula>
    </cfRule>
    <cfRule type="cellIs" dxfId="3492" priority="291" operator="equal">
      <formula>2</formula>
    </cfRule>
    <cfRule type="cellIs" dxfId="3491" priority="292" operator="between">
      <formula>99</formula>
      <formula>90</formula>
    </cfRule>
    <cfRule type="cellIs" dxfId="3490" priority="293" operator="equal">
      <formula>100</formula>
    </cfRule>
    <cfRule type="cellIs" dxfId="3489" priority="294" operator="between">
      <formula>4</formula>
      <formula>54</formula>
    </cfRule>
  </conditionalFormatting>
  <conditionalFormatting sqref="L12:O51">
    <cfRule type="cellIs" dxfId="3488" priority="277" operator="equal">
      <formula>999</formula>
    </cfRule>
    <cfRule type="cellIs" dxfId="3487" priority="278" operator="equal">
      <formula>888</formula>
    </cfRule>
    <cfRule type="cellIs" dxfId="3486" priority="279" operator="equal">
      <formula>777</formula>
    </cfRule>
    <cfRule type="cellIs" dxfId="3485" priority="280" operator="equal">
      <formula>666</formula>
    </cfRule>
  </conditionalFormatting>
  <conditionalFormatting sqref="L12:O51">
    <cfRule type="cellIs" dxfId="3484" priority="274" operator="equal">
      <formula>4</formula>
    </cfRule>
    <cfRule type="cellIs" dxfId="3483" priority="275" operator="equal">
      <formula>5</formula>
    </cfRule>
    <cfRule type="cellIs" dxfId="3482" priority="276" operator="equal">
      <formula>5</formula>
    </cfRule>
  </conditionalFormatting>
  <conditionalFormatting sqref="L12:O51">
    <cfRule type="cellIs" dxfId="3481" priority="268" operator="equal">
      <formula>6</formula>
    </cfRule>
    <cfRule type="cellIs" dxfId="3480" priority="269" operator="equal">
      <formula>5</formula>
    </cfRule>
    <cfRule type="cellIs" dxfId="3479" priority="270" operator="equal">
      <formula>3</formula>
    </cfRule>
    <cfRule type="cellIs" dxfId="3478" priority="271" operator="equal">
      <formula>2</formula>
    </cfRule>
    <cfRule type="cellIs" dxfId="3477" priority="272" operator="equal">
      <formula>1</formula>
    </cfRule>
    <cfRule type="cellIs" dxfId="3476" priority="273" operator="equal">
      <formula>4</formula>
    </cfRule>
  </conditionalFormatting>
  <conditionalFormatting sqref="L12:O51">
    <cfRule type="cellIs" dxfId="3475" priority="260" operator="equal">
      <formula>6</formula>
    </cfRule>
    <cfRule type="cellIs" dxfId="3474" priority="261" operator="equal">
      <formula>5</formula>
    </cfRule>
    <cfRule type="cellIs" dxfId="3473" priority="262" operator="equal">
      <formula>4</formula>
    </cfRule>
    <cfRule type="cellIs" dxfId="3472" priority="263" operator="equal">
      <formula>3</formula>
    </cfRule>
    <cfRule type="cellIs" dxfId="3471" priority="264" operator="equal">
      <formula>2</formula>
    </cfRule>
    <cfRule type="cellIs" dxfId="3470" priority="265" operator="equal">
      <formula>1</formula>
    </cfRule>
    <cfRule type="cellIs" dxfId="3469" priority="266" operator="between">
      <formula>89.5</formula>
      <formula>100</formula>
    </cfRule>
    <cfRule type="cellIs" dxfId="3468" priority="267" operator="between">
      <formula>7</formula>
      <formula>54</formula>
    </cfRule>
  </conditionalFormatting>
  <conditionalFormatting sqref="BL12:BN51">
    <cfRule type="cellIs" dxfId="3467" priority="256" operator="equal">
      <formula>999</formula>
    </cfRule>
    <cfRule type="cellIs" dxfId="3466" priority="257" operator="equal">
      <formula>888</formula>
    </cfRule>
    <cfRule type="cellIs" dxfId="3465" priority="258" operator="equal">
      <formula>777</formula>
    </cfRule>
    <cfRule type="cellIs" dxfId="3464" priority="259" operator="equal">
      <formula>666</formula>
    </cfRule>
  </conditionalFormatting>
  <conditionalFormatting sqref="BB12:BK51">
    <cfRule type="cellIs" dxfId="3463" priority="215" operator="between">
      <formula>7</formula>
      <formula>54.4</formula>
    </cfRule>
    <cfRule type="cellIs" dxfId="3462" priority="241" operator="equal">
      <formula>777</formula>
    </cfRule>
    <cfRule type="cellIs" dxfId="3461" priority="242" operator="equal">
      <formula>666</formula>
    </cfRule>
    <cfRule type="cellIs" dxfId="3460" priority="243" operator="between">
      <formula>90</formula>
      <formula>100</formula>
    </cfRule>
    <cfRule type="cellIs" dxfId="3459" priority="244" operator="between">
      <formula>4</formula>
      <formula>54</formula>
    </cfRule>
    <cfRule type="cellIs" dxfId="3458" priority="245" operator="greaterThan">
      <formula>90</formula>
    </cfRule>
    <cfRule type="cellIs" dxfId="3457" priority="246" operator="equal">
      <formula>777</formula>
    </cfRule>
    <cfRule type="cellIs" dxfId="3456" priority="247" operator="equal">
      <formula>666</formula>
    </cfRule>
    <cfRule type="cellIs" dxfId="3455" priority="248" operator="equal">
      <formula>3</formula>
    </cfRule>
    <cfRule type="cellIs" dxfId="3454" priority="249" operator="equal">
      <formula>2</formula>
    </cfRule>
    <cfRule type="cellIs" dxfId="3453" priority="250" operator="equal">
      <formula>3</formula>
    </cfRule>
    <cfRule type="cellIs" dxfId="3452" priority="251" operator="equal">
      <formula>2</formula>
    </cfRule>
    <cfRule type="cellIs" dxfId="3451" priority="252" operator="between">
      <formula>99</formula>
      <formula>90</formula>
    </cfRule>
    <cfRule type="cellIs" dxfId="3450" priority="253" operator="equal">
      <formula>100</formula>
    </cfRule>
    <cfRule type="cellIs" dxfId="3449" priority="254" operator="between">
      <formula>4</formula>
      <formula>54</formula>
    </cfRule>
  </conditionalFormatting>
  <conditionalFormatting sqref="BB12:BK51">
    <cfRule type="cellIs" dxfId="3448" priority="237" operator="equal">
      <formula>999</formula>
    </cfRule>
    <cfRule type="cellIs" dxfId="3447" priority="238" operator="equal">
      <formula>888</formula>
    </cfRule>
    <cfRule type="cellIs" dxfId="3446" priority="239" operator="equal">
      <formula>777</formula>
    </cfRule>
    <cfRule type="cellIs" dxfId="3445" priority="240" operator="equal">
      <formula>666</formula>
    </cfRule>
  </conditionalFormatting>
  <conditionalFormatting sqref="BB12:BK51">
    <cfRule type="cellIs" dxfId="3444" priority="234" operator="equal">
      <formula>4</formula>
    </cfRule>
    <cfRule type="cellIs" dxfId="3443" priority="235" operator="equal">
      <formula>5</formula>
    </cfRule>
    <cfRule type="cellIs" dxfId="3442" priority="236" operator="equal">
      <formula>5</formula>
    </cfRule>
  </conditionalFormatting>
  <conditionalFormatting sqref="BB12:BK51">
    <cfRule type="cellIs" dxfId="3441" priority="228" operator="equal">
      <formula>6</formula>
    </cfRule>
    <cfRule type="cellIs" dxfId="3440" priority="229" operator="equal">
      <formula>5</formula>
    </cfRule>
    <cfRule type="cellIs" dxfId="3439" priority="230" operator="equal">
      <formula>3</formula>
    </cfRule>
    <cfRule type="cellIs" dxfId="3438" priority="231" operator="equal">
      <formula>2</formula>
    </cfRule>
    <cfRule type="cellIs" dxfId="3437" priority="232" operator="equal">
      <formula>1</formula>
    </cfRule>
    <cfRule type="cellIs" dxfId="3436" priority="233" operator="equal">
      <formula>4</formula>
    </cfRule>
  </conditionalFormatting>
  <conditionalFormatting sqref="BB12:BK51">
    <cfRule type="cellIs" dxfId="3435" priority="220" operator="equal">
      <formula>6</formula>
    </cfRule>
    <cfRule type="cellIs" dxfId="3434" priority="221" operator="equal">
      <formula>5</formula>
    </cfRule>
    <cfRule type="cellIs" dxfId="3433" priority="222" operator="equal">
      <formula>4</formula>
    </cfRule>
    <cfRule type="cellIs" dxfId="3432" priority="223" operator="equal">
      <formula>3</formula>
    </cfRule>
    <cfRule type="cellIs" dxfId="3431" priority="224" operator="equal">
      <formula>2</formula>
    </cfRule>
    <cfRule type="cellIs" dxfId="3430" priority="225" operator="equal">
      <formula>1</formula>
    </cfRule>
    <cfRule type="cellIs" dxfId="3429" priority="226" operator="between">
      <formula>89.5</formula>
      <formula>100</formula>
    </cfRule>
    <cfRule type="cellIs" dxfId="3428" priority="227" operator="between">
      <formula>7</formula>
      <formula>54</formula>
    </cfRule>
  </conditionalFormatting>
  <conditionalFormatting sqref="BB12:BK51">
    <cfRule type="cellIs" dxfId="3427" priority="216" operator="equal">
      <formula>999</formula>
    </cfRule>
    <cfRule type="cellIs" dxfId="3426" priority="217" operator="equal">
      <formula>888</formula>
    </cfRule>
    <cfRule type="cellIs" dxfId="3425" priority="218" operator="equal">
      <formula>777</formula>
    </cfRule>
    <cfRule type="cellIs" dxfId="3424" priority="219" operator="equal">
      <formula>666</formula>
    </cfRule>
  </conditionalFormatting>
  <conditionalFormatting sqref="J12:K51">
    <cfRule type="cellIs" dxfId="3423" priority="214" operator="greaterThan">
      <formula>89.5</formula>
    </cfRule>
  </conditionalFormatting>
  <conditionalFormatting sqref="J12:J51">
    <cfRule type="cellIs" dxfId="3422" priority="211" operator="between">
      <formula>54.5</formula>
      <formula>64.4</formula>
    </cfRule>
    <cfRule type="cellIs" dxfId="3421" priority="212" operator="between">
      <formula>7</formula>
      <formula>54.5</formula>
    </cfRule>
    <cfRule type="cellIs" dxfId="3420" priority="213" operator="between">
      <formula>65</formula>
      <formula>69.4</formula>
    </cfRule>
  </conditionalFormatting>
  <conditionalFormatting sqref="K12:K51">
    <cfRule type="cellIs" dxfId="3419" priority="207" operator="equal">
      <formula>40</formula>
    </cfRule>
    <cfRule type="cellIs" dxfId="3418" priority="208" operator="between">
      <formula>40.5</formula>
      <formula>54.4</formula>
    </cfRule>
    <cfRule type="cellIs" dxfId="3417" priority="209" operator="between">
      <formula>7</formula>
      <formula>34.4</formula>
    </cfRule>
    <cfRule type="cellIs" dxfId="3416" priority="210" operator="between">
      <formula>35</formula>
      <formula>39.4</formula>
    </cfRule>
  </conditionalFormatting>
  <conditionalFormatting sqref="J12:K51">
    <cfRule type="cellIs" dxfId="3415" priority="201" operator="equal">
      <formula>999</formula>
    </cfRule>
    <cfRule type="cellIs" dxfId="3414" priority="202" operator="equal">
      <formula>888</formula>
    </cfRule>
    <cfRule type="cellIs" dxfId="3413" priority="203" operator="equal">
      <formula>777</formula>
    </cfRule>
    <cfRule type="cellIs" dxfId="3412" priority="204" operator="equal">
      <formula>666</formula>
    </cfRule>
    <cfRule type="cellIs" dxfId="3411" priority="205" operator="greaterThan">
      <formula>100</formula>
    </cfRule>
    <cfRule type="cellIs" dxfId="3410" priority="206" operator="between">
      <formula>90</formula>
      <formula>100</formula>
    </cfRule>
  </conditionalFormatting>
  <conditionalFormatting sqref="I12:I51">
    <cfRule type="cellIs" dxfId="3409" priority="196" operator="between">
      <formula>74.5</formula>
      <formula>79.4</formula>
    </cfRule>
    <cfRule type="cellIs" dxfId="3408" priority="197" operator="between">
      <formula>54.5</formula>
      <formula>74.4</formula>
    </cfRule>
    <cfRule type="cellIs" dxfId="3407" priority="198" operator="greaterThan">
      <formula>101</formula>
    </cfRule>
    <cfRule type="cellIs" dxfId="3406" priority="199" operator="between">
      <formula>89.5</formula>
      <formula>100</formula>
    </cfRule>
    <cfRule type="cellIs" dxfId="3405" priority="200" operator="between">
      <formula>7</formula>
      <formula>54.4</formula>
    </cfRule>
  </conditionalFormatting>
  <conditionalFormatting sqref="I12:K51">
    <cfRule type="cellIs" dxfId="3404" priority="193" operator="equal">
      <formula>1</formula>
    </cfRule>
    <cfRule type="cellIs" dxfId="3403" priority="194" operator="equal">
      <formula>2</formula>
    </cfRule>
    <cfRule type="cellIs" dxfId="3402" priority="195" operator="equal">
      <formula>3</formula>
    </cfRule>
  </conditionalFormatting>
  <conditionalFormatting sqref="Z12:Z51">
    <cfRule type="cellIs" dxfId="3401" priority="189" operator="equal">
      <formula>999</formula>
    </cfRule>
    <cfRule type="cellIs" dxfId="3400" priority="190" operator="equal">
      <formula>888</formula>
    </cfRule>
    <cfRule type="cellIs" dxfId="3399" priority="191" operator="equal">
      <formula>777</formula>
    </cfRule>
    <cfRule type="cellIs" dxfId="3398" priority="192" operator="equal">
      <formula>666</formula>
    </cfRule>
  </conditionalFormatting>
  <conditionalFormatting sqref="Z12:Z51">
    <cfRule type="cellIs" dxfId="3397" priority="187" operator="between">
      <formula>89.5</formula>
      <formula>100</formula>
    </cfRule>
    <cfRule type="cellIs" dxfId="3396" priority="188" operator="between">
      <formula>1</formula>
      <formula>54</formula>
    </cfRule>
  </conditionalFormatting>
  <conditionalFormatting sqref="V12:V51">
    <cfRule type="cellIs" dxfId="3395" priority="176" operator="between">
      <formula>89.5</formula>
      <formula>100</formula>
    </cfRule>
    <cfRule type="cellIs" dxfId="3394" priority="177" operator="between">
      <formula>70</formula>
      <formula>79</formula>
    </cfRule>
    <cfRule type="cellIs" dxfId="3393" priority="178" operator="between">
      <formula>55</formula>
      <formula>69</formula>
    </cfRule>
    <cfRule type="cellIs" dxfId="3392" priority="179" operator="between">
      <formula>55</formula>
      <formula>69</formula>
    </cfRule>
    <cfRule type="cellIs" dxfId="3391" priority="180" operator="between">
      <formula>7</formula>
      <formula>54</formula>
    </cfRule>
    <cfRule type="cellIs" dxfId="3390" priority="181" operator="equal">
      <formula>6</formula>
    </cfRule>
    <cfRule type="cellIs" dxfId="3389" priority="182" operator="equal">
      <formula>5</formula>
    </cfRule>
    <cfRule type="cellIs" dxfId="3388" priority="183" operator="equal">
      <formula>4</formula>
    </cfRule>
    <cfRule type="cellIs" dxfId="3387" priority="184" operator="equal">
      <formula>3</formula>
    </cfRule>
    <cfRule type="cellIs" dxfId="3386" priority="185" operator="equal">
      <formula>2</formula>
    </cfRule>
    <cfRule type="cellIs" dxfId="3385" priority="186" operator="equal">
      <formula>1</formula>
    </cfRule>
  </conditionalFormatting>
  <conditionalFormatting sqref="V12:V51">
    <cfRule type="cellIs" dxfId="3384" priority="174" operator="equal">
      <formula>70</formula>
    </cfRule>
    <cfRule type="cellIs" dxfId="3383" priority="175" operator="between">
      <formula>71</formula>
      <formula>79</formula>
    </cfRule>
  </conditionalFormatting>
  <conditionalFormatting sqref="V12:V51">
    <cfRule type="cellIs" dxfId="3382" priority="170" operator="equal">
      <formula>999</formula>
    </cfRule>
    <cfRule type="cellIs" dxfId="3381" priority="171" operator="equal">
      <formula>888</formula>
    </cfRule>
    <cfRule type="cellIs" dxfId="3380" priority="172" operator="equal">
      <formula>777</formula>
    </cfRule>
    <cfRule type="cellIs" dxfId="3379" priority="173" operator="equal">
      <formula>666</formula>
    </cfRule>
  </conditionalFormatting>
  <conditionalFormatting sqref="X12:Y51">
    <cfRule type="cellIs" dxfId="3378" priority="161" operator="between">
      <formula>54.5</formula>
      <formula>59.4</formula>
    </cfRule>
    <cfRule type="cellIs" dxfId="3377" priority="162" operator="between">
      <formula>7</formula>
      <formula>54.5</formula>
    </cfRule>
    <cfRule type="cellIs" dxfId="3376" priority="163" operator="equal">
      <formula>6</formula>
    </cfRule>
    <cfRule type="cellIs" dxfId="3375" priority="164" operator="equal">
      <formula>5</formula>
    </cfRule>
    <cfRule type="cellIs" dxfId="3374" priority="165" operator="equal">
      <formula>4</formula>
    </cfRule>
    <cfRule type="cellIs" dxfId="3373" priority="166" operator="equal">
      <formula>3</formula>
    </cfRule>
    <cfRule type="cellIs" dxfId="3372" priority="167" operator="equal">
      <formula>2</formula>
    </cfRule>
    <cfRule type="cellIs" dxfId="3371" priority="168" operator="equal">
      <formula>1</formula>
    </cfRule>
    <cfRule type="cellIs" dxfId="3370" priority="169" operator="greaterThan">
      <formula>89.5</formula>
    </cfRule>
  </conditionalFormatting>
  <conditionalFormatting sqref="W12:W51">
    <cfRule type="cellIs" dxfId="3369" priority="145" operator="equal">
      <formula>999</formula>
    </cfRule>
    <cfRule type="cellIs" dxfId="3368" priority="146" operator="equal">
      <formula>888</formula>
    </cfRule>
    <cfRule type="cellIs" dxfId="3367" priority="147" operator="equal">
      <formula>777</formula>
    </cfRule>
    <cfRule type="cellIs" dxfId="3366" priority="148" operator="equal">
      <formula>333</formula>
    </cfRule>
    <cfRule type="cellIs" dxfId="3365" priority="149" operator="equal">
      <formula>666</formula>
    </cfRule>
    <cfRule type="cellIs" dxfId="3364" priority="150" operator="between">
      <formula>89.5</formula>
      <formula>100</formula>
    </cfRule>
    <cfRule type="cellIs" dxfId="3363" priority="151" operator="between">
      <formula>49.5</formula>
      <formula>54.4</formula>
    </cfRule>
    <cfRule type="cellIs" dxfId="3362" priority="152" operator="between">
      <formula>46.5</formula>
      <formula>49</formula>
    </cfRule>
    <cfRule type="cellIs" dxfId="3361" priority="153" operator="between">
      <formula>46.5</formula>
      <formula>49</formula>
    </cfRule>
    <cfRule type="cellIs" dxfId="3360" priority="154" operator="between">
      <formula>6.5</formula>
      <formula>46.4</formula>
    </cfRule>
    <cfRule type="cellIs" dxfId="3359" priority="155" operator="equal">
      <formula>6</formula>
    </cfRule>
    <cfRule type="cellIs" dxfId="3358" priority="156" operator="equal">
      <formula>5</formula>
    </cfRule>
    <cfRule type="cellIs" dxfId="3357" priority="157" operator="equal">
      <formula>4</formula>
    </cfRule>
    <cfRule type="cellIs" dxfId="3356" priority="158" operator="equal">
      <formula>3</formula>
    </cfRule>
    <cfRule type="cellIs" dxfId="3355" priority="159" operator="equal">
      <formula>2</formula>
    </cfRule>
    <cfRule type="cellIs" dxfId="3354" priority="160" operator="equal">
      <formula>1</formula>
    </cfRule>
  </conditionalFormatting>
  <conditionalFormatting sqref="AH12:AH51">
    <cfRule type="cellIs" dxfId="3353" priority="141" operator="equal">
      <formula>999</formula>
    </cfRule>
    <cfRule type="cellIs" dxfId="3352" priority="142" operator="equal">
      <formula>888</formula>
    </cfRule>
    <cfRule type="cellIs" dxfId="3351" priority="143" operator="equal">
      <formula>777</formula>
    </cfRule>
    <cfRule type="cellIs" dxfId="3350" priority="144" operator="equal">
      <formula>666</formula>
    </cfRule>
  </conditionalFormatting>
  <conditionalFormatting sqref="AH12:AH51">
    <cfRule type="cellIs" dxfId="3349" priority="139" operator="between">
      <formula>89.5</formula>
      <formula>100</formula>
    </cfRule>
    <cfRule type="cellIs" dxfId="3348" priority="140" operator="between">
      <formula>1</formula>
      <formula>54</formula>
    </cfRule>
  </conditionalFormatting>
  <conditionalFormatting sqref="AD12:AD51">
    <cfRule type="cellIs" dxfId="3347" priority="128" operator="between">
      <formula>89.5</formula>
      <formula>100</formula>
    </cfRule>
    <cfRule type="cellIs" dxfId="3346" priority="129" operator="between">
      <formula>70</formula>
      <formula>79</formula>
    </cfRule>
    <cfRule type="cellIs" dxfId="3345" priority="130" operator="between">
      <formula>55</formula>
      <formula>69</formula>
    </cfRule>
    <cfRule type="cellIs" dxfId="3344" priority="131" operator="between">
      <formula>55</formula>
      <formula>69</formula>
    </cfRule>
    <cfRule type="cellIs" dxfId="3343" priority="132" operator="between">
      <formula>7</formula>
      <formula>54</formula>
    </cfRule>
    <cfRule type="cellIs" dxfId="3342" priority="133" operator="equal">
      <formula>6</formula>
    </cfRule>
    <cfRule type="cellIs" dxfId="3341" priority="134" operator="equal">
      <formula>5</formula>
    </cfRule>
    <cfRule type="cellIs" dxfId="3340" priority="135" operator="equal">
      <formula>4</formula>
    </cfRule>
    <cfRule type="cellIs" dxfId="3339" priority="136" operator="equal">
      <formula>3</formula>
    </cfRule>
    <cfRule type="cellIs" dxfId="3338" priority="137" operator="equal">
      <formula>2</formula>
    </cfRule>
    <cfRule type="cellIs" dxfId="3337" priority="138" operator="equal">
      <formula>1</formula>
    </cfRule>
  </conditionalFormatting>
  <conditionalFormatting sqref="AD12:AD51">
    <cfRule type="cellIs" dxfId="3336" priority="126" operator="equal">
      <formula>70</formula>
    </cfRule>
    <cfRule type="cellIs" dxfId="3335" priority="127" operator="between">
      <formula>71</formula>
      <formula>79</formula>
    </cfRule>
  </conditionalFormatting>
  <conditionalFormatting sqref="AD12:AD51">
    <cfRule type="cellIs" dxfId="3334" priority="122" operator="equal">
      <formula>999</formula>
    </cfRule>
    <cfRule type="cellIs" dxfId="3333" priority="123" operator="equal">
      <formula>888</formula>
    </cfRule>
    <cfRule type="cellIs" dxfId="3332" priority="124" operator="equal">
      <formula>777</formula>
    </cfRule>
    <cfRule type="cellIs" dxfId="3331" priority="125" operator="equal">
      <formula>666</formula>
    </cfRule>
  </conditionalFormatting>
  <conditionalFormatting sqref="AF12:AG51">
    <cfRule type="cellIs" dxfId="3330" priority="113" operator="between">
      <formula>54.5</formula>
      <formula>59.4</formula>
    </cfRule>
    <cfRule type="cellIs" dxfId="3329" priority="114" operator="between">
      <formula>7</formula>
      <formula>54.5</formula>
    </cfRule>
    <cfRule type="cellIs" dxfId="3328" priority="115" operator="equal">
      <formula>6</formula>
    </cfRule>
    <cfRule type="cellIs" dxfId="3327" priority="116" operator="equal">
      <formula>5</formula>
    </cfRule>
    <cfRule type="cellIs" dxfId="3326" priority="117" operator="equal">
      <formula>4</formula>
    </cfRule>
    <cfRule type="cellIs" dxfId="3325" priority="118" operator="equal">
      <formula>3</formula>
    </cfRule>
    <cfRule type="cellIs" dxfId="3324" priority="119" operator="equal">
      <formula>2</formula>
    </cfRule>
    <cfRule type="cellIs" dxfId="3323" priority="120" operator="equal">
      <formula>1</formula>
    </cfRule>
    <cfRule type="cellIs" dxfId="3322" priority="121" operator="greaterThan">
      <formula>89.5</formula>
    </cfRule>
  </conditionalFormatting>
  <conditionalFormatting sqref="AE12:AE51">
    <cfRule type="cellIs" dxfId="3321" priority="97" operator="equal">
      <formula>999</formula>
    </cfRule>
    <cfRule type="cellIs" dxfId="3320" priority="98" operator="equal">
      <formula>888</formula>
    </cfRule>
    <cfRule type="cellIs" dxfId="3319" priority="99" operator="equal">
      <formula>777</formula>
    </cfRule>
    <cfRule type="cellIs" dxfId="3318" priority="100" operator="equal">
      <formula>333</formula>
    </cfRule>
    <cfRule type="cellIs" dxfId="3317" priority="101" operator="equal">
      <formula>666</formula>
    </cfRule>
    <cfRule type="cellIs" dxfId="3316" priority="102" operator="between">
      <formula>89.5</formula>
      <formula>100</formula>
    </cfRule>
    <cfRule type="cellIs" dxfId="3315" priority="103" operator="between">
      <formula>49.5</formula>
      <formula>54.4</formula>
    </cfRule>
    <cfRule type="cellIs" dxfId="3314" priority="104" operator="between">
      <formula>46.5</formula>
      <formula>49</formula>
    </cfRule>
    <cfRule type="cellIs" dxfId="3313" priority="105" operator="between">
      <formula>46.5</formula>
      <formula>49</formula>
    </cfRule>
    <cfRule type="cellIs" dxfId="3312" priority="106" operator="between">
      <formula>6.5</formula>
      <formula>46.4</formula>
    </cfRule>
    <cfRule type="cellIs" dxfId="3311" priority="107" operator="equal">
      <formula>6</formula>
    </cfRule>
    <cfRule type="cellIs" dxfId="3310" priority="108" operator="equal">
      <formula>5</formula>
    </cfRule>
    <cfRule type="cellIs" dxfId="3309" priority="109" operator="equal">
      <formula>4</formula>
    </cfRule>
    <cfRule type="cellIs" dxfId="3308" priority="110" operator="equal">
      <formula>3</formula>
    </cfRule>
    <cfRule type="cellIs" dxfId="3307" priority="111" operator="equal">
      <formula>2</formula>
    </cfRule>
    <cfRule type="cellIs" dxfId="3306" priority="112" operator="equal">
      <formula>1</formula>
    </cfRule>
  </conditionalFormatting>
  <conditionalFormatting sqref="AP12:AP51">
    <cfRule type="cellIs" dxfId="3305" priority="93" operator="equal">
      <formula>999</formula>
    </cfRule>
    <cfRule type="cellIs" dxfId="3304" priority="94" operator="equal">
      <formula>888</formula>
    </cfRule>
    <cfRule type="cellIs" dxfId="3303" priority="95" operator="equal">
      <formula>777</formula>
    </cfRule>
    <cfRule type="cellIs" dxfId="3302" priority="96" operator="equal">
      <formula>666</formula>
    </cfRule>
  </conditionalFormatting>
  <conditionalFormatting sqref="AP12:AP51">
    <cfRule type="cellIs" dxfId="3301" priority="91" operator="between">
      <formula>89.5</formula>
      <formula>100</formula>
    </cfRule>
    <cfRule type="cellIs" dxfId="3300" priority="92" operator="between">
      <formula>1</formula>
      <formula>54</formula>
    </cfRule>
  </conditionalFormatting>
  <conditionalFormatting sqref="AL12:AL51">
    <cfRule type="cellIs" dxfId="3299" priority="80" operator="between">
      <formula>89.5</formula>
      <formula>100</formula>
    </cfRule>
    <cfRule type="cellIs" dxfId="3298" priority="81" operator="between">
      <formula>70</formula>
      <formula>79</formula>
    </cfRule>
    <cfRule type="cellIs" dxfId="3297" priority="82" operator="between">
      <formula>55</formula>
      <formula>69</formula>
    </cfRule>
    <cfRule type="cellIs" dxfId="3296" priority="83" operator="between">
      <formula>55</formula>
      <formula>69</formula>
    </cfRule>
    <cfRule type="cellIs" dxfId="3295" priority="84" operator="between">
      <formula>7</formula>
      <formula>54</formula>
    </cfRule>
    <cfRule type="cellIs" dxfId="3294" priority="85" operator="equal">
      <formula>6</formula>
    </cfRule>
    <cfRule type="cellIs" dxfId="3293" priority="86" operator="equal">
      <formula>5</formula>
    </cfRule>
    <cfRule type="cellIs" dxfId="3292" priority="87" operator="equal">
      <formula>4</formula>
    </cfRule>
    <cfRule type="cellIs" dxfId="3291" priority="88" operator="equal">
      <formula>3</formula>
    </cfRule>
    <cfRule type="cellIs" dxfId="3290" priority="89" operator="equal">
      <formula>2</formula>
    </cfRule>
    <cfRule type="cellIs" dxfId="3289" priority="90" operator="equal">
      <formula>1</formula>
    </cfRule>
  </conditionalFormatting>
  <conditionalFormatting sqref="AL12:AL51">
    <cfRule type="cellIs" dxfId="3288" priority="78" operator="equal">
      <formula>70</formula>
    </cfRule>
    <cfRule type="cellIs" dxfId="3287" priority="79" operator="between">
      <formula>71</formula>
      <formula>79</formula>
    </cfRule>
  </conditionalFormatting>
  <conditionalFormatting sqref="AL12:AL51">
    <cfRule type="cellIs" dxfId="3286" priority="74" operator="equal">
      <formula>999</formula>
    </cfRule>
    <cfRule type="cellIs" dxfId="3285" priority="75" operator="equal">
      <formula>888</formula>
    </cfRule>
    <cfRule type="cellIs" dxfId="3284" priority="76" operator="equal">
      <formula>777</formula>
    </cfRule>
    <cfRule type="cellIs" dxfId="3283" priority="77" operator="equal">
      <formula>666</formula>
    </cfRule>
  </conditionalFormatting>
  <conditionalFormatting sqref="AN12:AO51">
    <cfRule type="cellIs" dxfId="3282" priority="65" operator="between">
      <formula>54.5</formula>
      <formula>59.4</formula>
    </cfRule>
    <cfRule type="cellIs" dxfId="3281" priority="66" operator="between">
      <formula>7</formula>
      <formula>54.5</formula>
    </cfRule>
    <cfRule type="cellIs" dxfId="3280" priority="67" operator="equal">
      <formula>6</formula>
    </cfRule>
    <cfRule type="cellIs" dxfId="3279" priority="68" operator="equal">
      <formula>5</formula>
    </cfRule>
    <cfRule type="cellIs" dxfId="3278" priority="69" operator="equal">
      <formula>4</formula>
    </cfRule>
    <cfRule type="cellIs" dxfId="3277" priority="70" operator="equal">
      <formula>3</formula>
    </cfRule>
    <cfRule type="cellIs" dxfId="3276" priority="71" operator="equal">
      <formula>2</formula>
    </cfRule>
    <cfRule type="cellIs" dxfId="3275" priority="72" operator="equal">
      <formula>1</formula>
    </cfRule>
    <cfRule type="cellIs" dxfId="3274" priority="73" operator="greaterThan">
      <formula>89.5</formula>
    </cfRule>
  </conditionalFormatting>
  <conditionalFormatting sqref="AM12:AM51">
    <cfRule type="cellIs" dxfId="3273" priority="49" operator="equal">
      <formula>999</formula>
    </cfRule>
    <cfRule type="cellIs" dxfId="3272" priority="50" operator="equal">
      <formula>888</formula>
    </cfRule>
    <cfRule type="cellIs" dxfId="3271" priority="51" operator="equal">
      <formula>777</formula>
    </cfRule>
    <cfRule type="cellIs" dxfId="3270" priority="52" operator="equal">
      <formula>333</formula>
    </cfRule>
    <cfRule type="cellIs" dxfId="3269" priority="53" operator="equal">
      <formula>666</formula>
    </cfRule>
    <cfRule type="cellIs" dxfId="3268" priority="54" operator="between">
      <formula>89.5</formula>
      <formula>100</formula>
    </cfRule>
    <cfRule type="cellIs" dxfId="3267" priority="55" operator="between">
      <formula>49.5</formula>
      <formula>54.4</formula>
    </cfRule>
    <cfRule type="cellIs" dxfId="3266" priority="56" operator="between">
      <formula>46.5</formula>
      <formula>49</formula>
    </cfRule>
    <cfRule type="cellIs" dxfId="3265" priority="57" operator="between">
      <formula>46.5</formula>
      <formula>49</formula>
    </cfRule>
    <cfRule type="cellIs" dxfId="3264" priority="58" operator="between">
      <formula>6.5</formula>
      <formula>46.4</formula>
    </cfRule>
    <cfRule type="cellIs" dxfId="3263" priority="59" operator="equal">
      <formula>6</formula>
    </cfRule>
    <cfRule type="cellIs" dxfId="3262" priority="60" operator="equal">
      <formula>5</formula>
    </cfRule>
    <cfRule type="cellIs" dxfId="3261" priority="61" operator="equal">
      <formula>4</formula>
    </cfRule>
    <cfRule type="cellIs" dxfId="3260" priority="62" operator="equal">
      <formula>3</formula>
    </cfRule>
    <cfRule type="cellIs" dxfId="3259" priority="63" operator="equal">
      <formula>2</formula>
    </cfRule>
    <cfRule type="cellIs" dxfId="3258" priority="64" operator="equal">
      <formula>1</formula>
    </cfRule>
  </conditionalFormatting>
  <conditionalFormatting sqref="AX12:AX51">
    <cfRule type="cellIs" dxfId="3257" priority="45" operator="equal">
      <formula>999</formula>
    </cfRule>
    <cfRule type="cellIs" dxfId="3256" priority="46" operator="equal">
      <formula>888</formula>
    </cfRule>
    <cfRule type="cellIs" dxfId="3255" priority="47" operator="equal">
      <formula>777</formula>
    </cfRule>
    <cfRule type="cellIs" dxfId="3254" priority="48" operator="equal">
      <formula>666</formula>
    </cfRule>
  </conditionalFormatting>
  <conditionalFormatting sqref="AX12:AX51">
    <cfRule type="cellIs" dxfId="3253" priority="43" operator="between">
      <formula>89.5</formula>
      <formula>100</formula>
    </cfRule>
    <cfRule type="cellIs" dxfId="3252" priority="44" operator="between">
      <formula>1</formula>
      <formula>54</formula>
    </cfRule>
  </conditionalFormatting>
  <conditionalFormatting sqref="AT12:AT51">
    <cfRule type="cellIs" dxfId="3251" priority="32" operator="between">
      <formula>89.5</formula>
      <formula>100</formula>
    </cfRule>
    <cfRule type="cellIs" dxfId="3250" priority="33" operator="between">
      <formula>70</formula>
      <formula>79</formula>
    </cfRule>
    <cfRule type="cellIs" dxfId="3249" priority="34" operator="between">
      <formula>55</formula>
      <formula>69</formula>
    </cfRule>
    <cfRule type="cellIs" dxfId="3248" priority="35" operator="between">
      <formula>55</formula>
      <formula>69</formula>
    </cfRule>
    <cfRule type="cellIs" dxfId="3247" priority="36" operator="between">
      <formula>7</formula>
      <formula>54</formula>
    </cfRule>
    <cfRule type="cellIs" dxfId="3246" priority="37" operator="equal">
      <formula>6</formula>
    </cfRule>
    <cfRule type="cellIs" dxfId="3245" priority="38" operator="equal">
      <formula>5</formula>
    </cfRule>
    <cfRule type="cellIs" dxfId="3244" priority="39" operator="equal">
      <formula>4</formula>
    </cfRule>
    <cfRule type="cellIs" dxfId="3243" priority="40" operator="equal">
      <formula>3</formula>
    </cfRule>
    <cfRule type="cellIs" dxfId="3242" priority="41" operator="equal">
      <formula>2</formula>
    </cfRule>
    <cfRule type="cellIs" dxfId="3241" priority="42" operator="equal">
      <formula>1</formula>
    </cfRule>
  </conditionalFormatting>
  <conditionalFormatting sqref="AT12:AT51">
    <cfRule type="cellIs" dxfId="3240" priority="30" operator="equal">
      <formula>70</formula>
    </cfRule>
    <cfRule type="cellIs" dxfId="3239" priority="31" operator="between">
      <formula>71</formula>
      <formula>79</formula>
    </cfRule>
  </conditionalFormatting>
  <conditionalFormatting sqref="AT12:AT51">
    <cfRule type="cellIs" dxfId="3238" priority="26" operator="equal">
      <formula>999</formula>
    </cfRule>
    <cfRule type="cellIs" dxfId="3237" priority="27" operator="equal">
      <formula>888</formula>
    </cfRule>
    <cfRule type="cellIs" dxfId="3236" priority="28" operator="equal">
      <formula>777</formula>
    </cfRule>
    <cfRule type="cellIs" dxfId="3235" priority="29" operator="equal">
      <formula>666</formula>
    </cfRule>
  </conditionalFormatting>
  <conditionalFormatting sqref="AV12:AW51">
    <cfRule type="cellIs" dxfId="3234" priority="17" operator="between">
      <formula>54.5</formula>
      <formula>59.4</formula>
    </cfRule>
    <cfRule type="cellIs" dxfId="3233" priority="18" operator="between">
      <formula>7</formula>
      <formula>54.5</formula>
    </cfRule>
    <cfRule type="cellIs" dxfId="3232" priority="19" operator="equal">
      <formula>6</formula>
    </cfRule>
    <cfRule type="cellIs" dxfId="3231" priority="20" operator="equal">
      <formula>5</formula>
    </cfRule>
    <cfRule type="cellIs" dxfId="3230" priority="21" operator="equal">
      <formula>4</formula>
    </cfRule>
    <cfRule type="cellIs" dxfId="3229" priority="22" operator="equal">
      <formula>3</formula>
    </cfRule>
    <cfRule type="cellIs" dxfId="3228" priority="23" operator="equal">
      <formula>2</formula>
    </cfRule>
    <cfRule type="cellIs" dxfId="3227" priority="24" operator="equal">
      <formula>1</formula>
    </cfRule>
    <cfRule type="cellIs" dxfId="3226" priority="25" operator="greaterThan">
      <formula>89.5</formula>
    </cfRule>
  </conditionalFormatting>
  <conditionalFormatting sqref="AU12:AU51">
    <cfRule type="cellIs" dxfId="3225" priority="1" operator="equal">
      <formula>999</formula>
    </cfRule>
    <cfRule type="cellIs" dxfId="3224" priority="2" operator="equal">
      <formula>888</formula>
    </cfRule>
    <cfRule type="cellIs" dxfId="3223" priority="3" operator="equal">
      <formula>777</formula>
    </cfRule>
    <cfRule type="cellIs" dxfId="3222" priority="4" operator="equal">
      <formula>333</formula>
    </cfRule>
    <cfRule type="cellIs" dxfId="3221" priority="5" operator="equal">
      <formula>666</formula>
    </cfRule>
    <cfRule type="cellIs" dxfId="3220" priority="6" operator="between">
      <formula>89.5</formula>
      <formula>100</formula>
    </cfRule>
    <cfRule type="cellIs" dxfId="3219" priority="7" operator="between">
      <formula>49.5</formula>
      <formula>54.4</formula>
    </cfRule>
    <cfRule type="cellIs" dxfId="3218" priority="8" operator="between">
      <formula>46.5</formula>
      <formula>49</formula>
    </cfRule>
    <cfRule type="cellIs" dxfId="3217" priority="9" operator="between">
      <formula>46.5</formula>
      <formula>49</formula>
    </cfRule>
    <cfRule type="cellIs" dxfId="3216" priority="10" operator="between">
      <formula>6.5</formula>
      <formula>46.4</formula>
    </cfRule>
    <cfRule type="cellIs" dxfId="3215" priority="11" operator="equal">
      <formula>6</formula>
    </cfRule>
    <cfRule type="cellIs" dxfId="3214" priority="12" operator="equal">
      <formula>5</formula>
    </cfRule>
    <cfRule type="cellIs" dxfId="3213" priority="13" operator="equal">
      <formula>4</formula>
    </cfRule>
    <cfRule type="cellIs" dxfId="3212" priority="14" operator="equal">
      <formula>3</formula>
    </cfRule>
    <cfRule type="cellIs" dxfId="3211" priority="15" operator="equal">
      <formula>2</formula>
    </cfRule>
    <cfRule type="cellIs" dxfId="3210" priority="16" operator="equal">
      <formula>1</formula>
    </cfRule>
  </conditionalFormatting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</sheetPr>
  <dimension ref="A1:CJ62"/>
  <sheetViews>
    <sheetView rightToLeft="1" zoomScale="60" zoomScaleNormal="60" workbookViewId="0">
      <selection activeCell="H39" sqref="H39"/>
    </sheetView>
  </sheetViews>
  <sheetFormatPr defaultRowHeight="13.8" x14ac:dyDescent="0.25"/>
  <cols>
    <col min="1" max="1" width="4.69921875" customWidth="1"/>
    <col min="2" max="2" width="3.69921875" customWidth="1"/>
    <col min="3" max="3" width="6.69921875" bestFit="1" customWidth="1"/>
    <col min="4" max="4" width="7.59765625" customWidth="1"/>
    <col min="5" max="8" width="3" customWidth="1"/>
    <col min="9" max="86" width="3.69921875" customWidth="1"/>
  </cols>
  <sheetData>
    <row r="1" spans="2:83" x14ac:dyDescent="0.25">
      <c r="T1" s="21" t="s">
        <v>7</v>
      </c>
      <c r="AB1" s="79" t="s">
        <v>53</v>
      </c>
    </row>
    <row r="2" spans="2:83" ht="21" x14ac:dyDescent="0.4">
      <c r="C2" s="13" t="s">
        <v>68</v>
      </c>
      <c r="N2" s="3"/>
      <c r="O2" s="4" t="s">
        <v>9</v>
      </c>
      <c r="T2" s="73">
        <v>1</v>
      </c>
      <c r="U2" s="7" t="s">
        <v>54</v>
      </c>
      <c r="AB2" s="73">
        <v>1</v>
      </c>
      <c r="AC2" s="7" t="s">
        <v>65</v>
      </c>
    </row>
    <row r="3" spans="2:83" ht="14.4" x14ac:dyDescent="0.3">
      <c r="F3" s="20"/>
      <c r="N3" s="9"/>
      <c r="O3" s="4" t="s">
        <v>12</v>
      </c>
      <c r="T3" s="74">
        <v>2</v>
      </c>
      <c r="U3" s="7" t="s">
        <v>55</v>
      </c>
      <c r="AB3" s="74">
        <v>2</v>
      </c>
      <c r="AC3" s="7" t="s">
        <v>56</v>
      </c>
      <c r="AL3" s="40" t="s">
        <v>43</v>
      </c>
      <c r="AM3" s="41">
        <v>54</v>
      </c>
    </row>
    <row r="4" spans="2:83" ht="14.4" x14ac:dyDescent="0.3">
      <c r="F4" s="2"/>
      <c r="G4" s="20" t="s">
        <v>26</v>
      </c>
      <c r="N4" s="14"/>
      <c r="O4" s="15" t="s">
        <v>15</v>
      </c>
      <c r="P4" s="5"/>
      <c r="Q4" s="6"/>
      <c r="R4" s="6"/>
      <c r="S4" s="6"/>
      <c r="T4" s="75">
        <v>3</v>
      </c>
      <c r="U4" s="7" t="s">
        <v>57</v>
      </c>
      <c r="AB4" s="75">
        <v>3</v>
      </c>
      <c r="AC4" s="7" t="s">
        <v>58</v>
      </c>
    </row>
    <row r="5" spans="2:83" ht="14.4" x14ac:dyDescent="0.3">
      <c r="F5" s="2"/>
      <c r="G5" s="2" t="s">
        <v>6</v>
      </c>
      <c r="N5" s="36"/>
      <c r="O5" s="4" t="s">
        <v>39</v>
      </c>
      <c r="P5" s="10"/>
      <c r="Q5" s="6"/>
      <c r="R5" s="6"/>
      <c r="S5" s="6"/>
      <c r="T5" s="76">
        <v>4</v>
      </c>
      <c r="U5" s="7" t="s">
        <v>59</v>
      </c>
      <c r="V5" s="7"/>
      <c r="AL5" s="8" t="s">
        <v>10</v>
      </c>
    </row>
    <row r="6" spans="2:83" x14ac:dyDescent="0.25">
      <c r="F6" s="2"/>
      <c r="G6" s="2" t="s">
        <v>8</v>
      </c>
      <c r="N6" s="37"/>
      <c r="O6" s="4" t="s">
        <v>40</v>
      </c>
      <c r="Q6" s="6"/>
      <c r="R6" s="6"/>
      <c r="S6" s="6"/>
      <c r="T6" s="77">
        <v>5</v>
      </c>
      <c r="U6" s="7" t="s">
        <v>60</v>
      </c>
      <c r="V6" s="7"/>
      <c r="AL6" s="11" t="s">
        <v>13</v>
      </c>
    </row>
    <row r="7" spans="2:83" x14ac:dyDescent="0.25">
      <c r="G7" s="2" t="s">
        <v>11</v>
      </c>
      <c r="T7" s="78">
        <v>6</v>
      </c>
      <c r="U7" s="7" t="s">
        <v>61</v>
      </c>
      <c r="V7" s="22"/>
    </row>
    <row r="8" spans="2:83" ht="15" customHeight="1" x14ac:dyDescent="0.25">
      <c r="G8" s="2"/>
      <c r="J8" s="12" t="s">
        <v>14</v>
      </c>
      <c r="V8" s="7"/>
      <c r="W8" s="22"/>
      <c r="X8" s="1"/>
      <c r="Y8" s="42"/>
      <c r="Z8" s="42"/>
      <c r="AA8" s="42"/>
      <c r="AB8" s="43"/>
      <c r="AC8" s="44"/>
      <c r="AD8" s="44"/>
      <c r="AE8" s="44"/>
      <c r="AF8" s="42"/>
      <c r="AG8" s="42"/>
      <c r="AH8" s="42"/>
      <c r="AI8" s="43"/>
      <c r="AJ8" s="44"/>
      <c r="AK8" s="42"/>
      <c r="AL8" s="43"/>
      <c r="AM8" s="44"/>
      <c r="AN8" s="44"/>
      <c r="AO8" s="44"/>
      <c r="AP8" s="44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2:83" ht="15" customHeight="1" thickBot="1" x14ac:dyDescent="0.3">
      <c r="G9" s="2"/>
      <c r="J9" s="12"/>
      <c r="V9" s="7"/>
      <c r="W9" s="22"/>
      <c r="X9" s="1"/>
      <c r="Y9" s="42"/>
      <c r="Z9" s="42"/>
      <c r="AA9" s="42"/>
      <c r="AB9" s="43"/>
      <c r="AC9" s="44"/>
      <c r="AD9" s="44"/>
      <c r="AE9" s="44"/>
      <c r="AF9" s="42"/>
      <c r="AG9" s="42"/>
      <c r="AH9" s="42"/>
      <c r="AI9" s="43"/>
      <c r="AJ9" s="44"/>
      <c r="AK9" s="42"/>
      <c r="AL9" s="43"/>
      <c r="AM9" s="44"/>
      <c r="AN9" s="44"/>
      <c r="AO9" s="44"/>
      <c r="AP9" s="44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2:83" ht="15" customHeight="1" x14ac:dyDescent="0.25">
      <c r="C10" s="115" t="s">
        <v>16</v>
      </c>
      <c r="D10" s="116"/>
      <c r="I10" s="109" t="s">
        <v>1</v>
      </c>
      <c r="J10" s="110"/>
      <c r="K10" s="110"/>
      <c r="L10" s="110"/>
      <c r="M10" s="110"/>
      <c r="N10" s="110"/>
      <c r="O10" s="110"/>
      <c r="P10" s="110"/>
      <c r="Q10" s="110"/>
      <c r="R10" s="111"/>
      <c r="S10" s="112" t="s">
        <v>17</v>
      </c>
      <c r="T10" s="113"/>
      <c r="U10" s="114"/>
      <c r="V10" s="112" t="s">
        <v>72</v>
      </c>
      <c r="W10" s="113"/>
      <c r="X10" s="113"/>
      <c r="Y10" s="113"/>
      <c r="Z10" s="131"/>
      <c r="AA10" s="112" t="s">
        <v>3</v>
      </c>
      <c r="AB10" s="113"/>
      <c r="AC10" s="114"/>
      <c r="AD10" s="112" t="s">
        <v>73</v>
      </c>
      <c r="AE10" s="113"/>
      <c r="AF10" s="113"/>
      <c r="AG10" s="113"/>
      <c r="AH10" s="131"/>
      <c r="AI10" s="119" t="s">
        <v>45</v>
      </c>
      <c r="AJ10" s="120"/>
      <c r="AK10" s="121"/>
      <c r="AL10" s="112" t="s">
        <v>74</v>
      </c>
      <c r="AM10" s="113"/>
      <c r="AN10" s="113"/>
      <c r="AO10" s="113"/>
      <c r="AP10" s="131"/>
      <c r="AQ10" s="112" t="s">
        <v>2</v>
      </c>
      <c r="AR10" s="113"/>
      <c r="AS10" s="114"/>
      <c r="AT10" s="112" t="s">
        <v>75</v>
      </c>
      <c r="AU10" s="113"/>
      <c r="AV10" s="113"/>
      <c r="AW10" s="113"/>
      <c r="AX10" s="131"/>
      <c r="AY10" s="112" t="s">
        <v>18</v>
      </c>
      <c r="AZ10" s="113"/>
      <c r="BA10" s="116"/>
      <c r="BB10" s="124" t="s">
        <v>0</v>
      </c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6"/>
      <c r="BO10" s="109" t="s">
        <v>28</v>
      </c>
      <c r="BP10" s="127"/>
      <c r="BQ10" s="122" t="s">
        <v>46</v>
      </c>
      <c r="BR10" s="128" t="s">
        <v>37</v>
      </c>
      <c r="BS10" s="128"/>
      <c r="BT10" s="129"/>
      <c r="BU10" s="128" t="s">
        <v>38</v>
      </c>
      <c r="BV10" s="128"/>
      <c r="BW10" s="129"/>
      <c r="BX10" s="128" t="s">
        <v>41</v>
      </c>
      <c r="BY10" s="128"/>
      <c r="BZ10" s="129"/>
      <c r="CA10" s="128" t="s">
        <v>42</v>
      </c>
      <c r="CB10" s="128"/>
      <c r="CC10" s="129"/>
      <c r="CD10" s="122" t="s">
        <v>36</v>
      </c>
      <c r="CE10" s="122" t="s">
        <v>44</v>
      </c>
    </row>
    <row r="11" spans="2:83" ht="53.4" customHeight="1" thickBot="1" x14ac:dyDescent="0.3">
      <c r="C11" s="117"/>
      <c r="D11" s="118"/>
      <c r="E11" s="16" t="s">
        <v>5</v>
      </c>
      <c r="F11" s="16" t="s">
        <v>27</v>
      </c>
      <c r="G11" s="16" t="s">
        <v>4</v>
      </c>
      <c r="H11" s="16" t="s">
        <v>19</v>
      </c>
      <c r="I11" s="69" t="s">
        <v>66</v>
      </c>
      <c r="J11" s="33">
        <v>371</v>
      </c>
      <c r="K11" s="33">
        <v>372</v>
      </c>
      <c r="L11" s="70">
        <v>471</v>
      </c>
      <c r="M11" s="71">
        <v>472</v>
      </c>
      <c r="N11" s="71">
        <v>571</v>
      </c>
      <c r="O11" s="71">
        <v>572</v>
      </c>
      <c r="P11" s="45" t="s">
        <v>20</v>
      </c>
      <c r="Q11" s="46" t="s">
        <v>21</v>
      </c>
      <c r="R11" s="72" t="s">
        <v>22</v>
      </c>
      <c r="S11" s="26">
        <v>30</v>
      </c>
      <c r="T11" s="29">
        <v>70</v>
      </c>
      <c r="U11" s="45" t="s">
        <v>23</v>
      </c>
      <c r="V11" s="135">
        <v>30</v>
      </c>
      <c r="W11" s="132">
        <v>35</v>
      </c>
      <c r="X11" s="132">
        <v>17</v>
      </c>
      <c r="Y11" s="132">
        <v>18</v>
      </c>
      <c r="Z11" s="47" t="s">
        <v>23</v>
      </c>
      <c r="AA11" s="49" t="s">
        <v>25</v>
      </c>
      <c r="AB11" s="48" t="s">
        <v>24</v>
      </c>
      <c r="AC11" s="45" t="s">
        <v>23</v>
      </c>
      <c r="AD11" s="135">
        <v>30</v>
      </c>
      <c r="AE11" s="132">
        <v>35</v>
      </c>
      <c r="AF11" s="132">
        <v>17</v>
      </c>
      <c r="AG11" s="132">
        <v>18</v>
      </c>
      <c r="AH11" s="47" t="s">
        <v>23</v>
      </c>
      <c r="AI11" s="26">
        <v>30</v>
      </c>
      <c r="AJ11" s="29">
        <v>70</v>
      </c>
      <c r="AK11" s="45" t="s">
        <v>23</v>
      </c>
      <c r="AL11" s="135">
        <v>30</v>
      </c>
      <c r="AM11" s="132">
        <v>35</v>
      </c>
      <c r="AN11" s="132">
        <v>17</v>
      </c>
      <c r="AO11" s="132">
        <v>18</v>
      </c>
      <c r="AP11" s="47" t="s">
        <v>23</v>
      </c>
      <c r="AQ11" s="26">
        <v>30</v>
      </c>
      <c r="AR11" s="29">
        <v>70</v>
      </c>
      <c r="AS11" s="45" t="s">
        <v>23</v>
      </c>
      <c r="AT11" s="135">
        <v>30</v>
      </c>
      <c r="AU11" s="132">
        <v>35</v>
      </c>
      <c r="AV11" s="132">
        <v>17</v>
      </c>
      <c r="AW11" s="132">
        <v>18</v>
      </c>
      <c r="AX11" s="47" t="s">
        <v>23</v>
      </c>
      <c r="AY11" s="26">
        <v>30</v>
      </c>
      <c r="AZ11" s="29">
        <v>70</v>
      </c>
      <c r="BA11" s="47" t="s">
        <v>23</v>
      </c>
      <c r="BB11" s="84" t="s">
        <v>29</v>
      </c>
      <c r="BC11" s="33" t="s">
        <v>30</v>
      </c>
      <c r="BD11" s="33" t="s">
        <v>31</v>
      </c>
      <c r="BE11" s="33" t="s">
        <v>32</v>
      </c>
      <c r="BF11" s="34" t="s">
        <v>33</v>
      </c>
      <c r="BG11" s="34" t="s">
        <v>34</v>
      </c>
      <c r="BH11" s="80" t="s">
        <v>35</v>
      </c>
      <c r="BI11" s="83" t="s">
        <v>62</v>
      </c>
      <c r="BJ11" s="81" t="s">
        <v>63</v>
      </c>
      <c r="BK11" s="82" t="s">
        <v>64</v>
      </c>
      <c r="BL11" s="45" t="s">
        <v>20</v>
      </c>
      <c r="BM11" s="46" t="s">
        <v>21</v>
      </c>
      <c r="BN11" s="46" t="s">
        <v>22</v>
      </c>
      <c r="BO11" s="50"/>
      <c r="BP11" s="51"/>
      <c r="BQ11" s="123"/>
      <c r="BR11" s="27"/>
      <c r="BS11" s="35"/>
      <c r="BT11" s="47" t="s">
        <v>22</v>
      </c>
      <c r="BU11" s="27"/>
      <c r="BV11" s="35"/>
      <c r="BW11" s="47" t="s">
        <v>22</v>
      </c>
      <c r="BX11" s="27"/>
      <c r="BY11" s="35"/>
      <c r="BZ11" s="47" t="s">
        <v>22</v>
      </c>
      <c r="CA11" s="27"/>
      <c r="CB11" s="35"/>
      <c r="CC11" s="47" t="s">
        <v>22</v>
      </c>
      <c r="CD11" s="130"/>
      <c r="CE11" s="123"/>
    </row>
    <row r="12" spans="2:83" x14ac:dyDescent="0.25">
      <c r="B12" s="85">
        <v>1</v>
      </c>
      <c r="C12" s="39"/>
      <c r="D12" s="38"/>
      <c r="E12" s="86"/>
      <c r="F12" s="86"/>
      <c r="G12" s="87"/>
      <c r="H12" s="88"/>
      <c r="I12" s="52"/>
      <c r="J12" s="23"/>
      <c r="K12" s="23"/>
      <c r="L12" s="25"/>
      <c r="M12" s="25"/>
      <c r="N12" s="25"/>
      <c r="O12" s="25"/>
      <c r="P12" s="89">
        <f t="shared" ref="P12:P51" si="0">K12*0.4+J12*0.35+I12*0.25</f>
        <v>0</v>
      </c>
      <c r="Q12" s="90">
        <f>L12*0.65+M12*0.35</f>
        <v>0</v>
      </c>
      <c r="R12" s="91">
        <f>N12*0.6+O12*0.4</f>
        <v>0</v>
      </c>
      <c r="S12" s="92"/>
      <c r="T12" s="93"/>
      <c r="U12" s="94">
        <f>T12*0.7+S12*0.3</f>
        <v>0</v>
      </c>
      <c r="V12" s="52"/>
      <c r="W12" s="102"/>
      <c r="X12" s="133"/>
      <c r="Y12" s="93"/>
      <c r="Z12" s="94">
        <f>Y12*0.18+X12*0.17+W12*0.35+V12*0.3</f>
        <v>0</v>
      </c>
      <c r="AA12" s="95"/>
      <c r="AB12" s="96"/>
      <c r="AC12" s="97">
        <f>AB12*0.8+AA12*0.2</f>
        <v>0</v>
      </c>
      <c r="AD12" s="52"/>
      <c r="AE12" s="102"/>
      <c r="AF12" s="133"/>
      <c r="AG12" s="93"/>
      <c r="AH12" s="94">
        <f>AG12*0.18+AF12*0.17+AE12*0.35+AD12*0.3</f>
        <v>0</v>
      </c>
      <c r="AI12" s="92"/>
      <c r="AJ12" s="93"/>
      <c r="AK12" s="98">
        <f>AJ12*0.7+AI12*0.3</f>
        <v>0</v>
      </c>
      <c r="AL12" s="52"/>
      <c r="AM12" s="102"/>
      <c r="AN12" s="133"/>
      <c r="AO12" s="93"/>
      <c r="AP12" s="94">
        <f>AO12*0.18+AN12*0.17+AM12*0.35+AL12*0.3</f>
        <v>0</v>
      </c>
      <c r="AQ12" s="92"/>
      <c r="AR12" s="93"/>
      <c r="AS12" s="98">
        <f>AR12*0.7+AQ12*0.3</f>
        <v>0</v>
      </c>
      <c r="AT12" s="52"/>
      <c r="AU12" s="102"/>
      <c r="AV12" s="133"/>
      <c r="AW12" s="93"/>
      <c r="AX12" s="94">
        <f>AW12*0.18+AV12*0.17+AU12*0.35+AT12*0.3</f>
        <v>0</v>
      </c>
      <c r="AY12" s="92"/>
      <c r="AZ12" s="93"/>
      <c r="BA12" s="98">
        <f>AZ12*0.7+AY12*0.3</f>
        <v>0</v>
      </c>
      <c r="BB12" s="56"/>
      <c r="BC12" s="25"/>
      <c r="BD12" s="25"/>
      <c r="BE12" s="25"/>
      <c r="BF12" s="25"/>
      <c r="BG12" s="25"/>
      <c r="BH12" s="25"/>
      <c r="BI12" s="31"/>
      <c r="BJ12" s="25"/>
      <c r="BK12" s="25"/>
      <c r="BL12" s="99">
        <f>BI12*0.2+BD12*0.27+BC12*0.26+BB12*0.27</f>
        <v>0</v>
      </c>
      <c r="BM12" s="100">
        <f>BJ12*0.2+BF12*0.27+BE12*0.26+BD12*0.27</f>
        <v>0</v>
      </c>
      <c r="BN12" s="101">
        <f>BK12*0.2+BH12*0.27+BG12*0.26+BF12*0.27</f>
        <v>0</v>
      </c>
      <c r="BO12" s="102"/>
      <c r="BP12" s="103"/>
      <c r="BQ12" s="104"/>
      <c r="BR12" s="52"/>
      <c r="BS12" s="25"/>
      <c r="BT12" s="32"/>
      <c r="BU12" s="52"/>
      <c r="BV12" s="25"/>
      <c r="BW12" s="32"/>
      <c r="BX12" s="52"/>
      <c r="BY12" s="25"/>
      <c r="BZ12" s="32"/>
      <c r="CA12" s="52"/>
      <c r="CB12" s="25"/>
      <c r="CC12" s="32"/>
      <c r="CD12" s="53"/>
      <c r="CE12" s="54"/>
    </row>
    <row r="13" spans="2:83" x14ac:dyDescent="0.25">
      <c r="B13" s="28">
        <v>2</v>
      </c>
      <c r="C13" s="39"/>
      <c r="D13" s="38"/>
      <c r="E13" s="17"/>
      <c r="F13" s="17"/>
      <c r="G13" s="18"/>
      <c r="H13" s="19"/>
      <c r="I13" s="52"/>
      <c r="J13" s="23"/>
      <c r="K13" s="23"/>
      <c r="L13" s="25"/>
      <c r="M13" s="25"/>
      <c r="N13" s="25"/>
      <c r="O13" s="25"/>
      <c r="P13" s="31">
        <f t="shared" si="0"/>
        <v>0</v>
      </c>
      <c r="Q13" s="23">
        <f>L13*0.65+M13*0.35</f>
        <v>0</v>
      </c>
      <c r="R13" s="24">
        <f>N13*0.6+O13*0.4</f>
        <v>0</v>
      </c>
      <c r="S13" s="52"/>
      <c r="T13" s="25"/>
      <c r="U13" s="32">
        <f>T13*0.7+S13*0.3</f>
        <v>0</v>
      </c>
      <c r="V13" s="52"/>
      <c r="W13" s="56"/>
      <c r="X13" s="23"/>
      <c r="Y13" s="25"/>
      <c r="Z13" s="32">
        <f>Y13*0.18+X13*0.17+W13*0.35+V13*0.3</f>
        <v>0</v>
      </c>
      <c r="AA13" s="30"/>
      <c r="AB13" s="25"/>
      <c r="AC13" s="55">
        <f>AB13*0.8+AA13*0.2</f>
        <v>0</v>
      </c>
      <c r="AD13" s="52"/>
      <c r="AE13" s="56"/>
      <c r="AF13" s="23"/>
      <c r="AG13" s="25"/>
      <c r="AH13" s="32">
        <f>AG13*0.18+AF13*0.17+AE13*0.35+AD13*0.3</f>
        <v>0</v>
      </c>
      <c r="AI13" s="52"/>
      <c r="AJ13" s="25"/>
      <c r="AK13" s="32">
        <f>AJ13*0.7+AI13*0.3</f>
        <v>0</v>
      </c>
      <c r="AL13" s="52"/>
      <c r="AM13" s="56"/>
      <c r="AN13" s="23"/>
      <c r="AO13" s="25"/>
      <c r="AP13" s="32">
        <f>AO13*0.18+AN13*0.17+AM13*0.35+AL13*0.3</f>
        <v>0</v>
      </c>
      <c r="AQ13" s="52"/>
      <c r="AR13" s="25"/>
      <c r="AS13" s="32">
        <f>AR13*0.7+AQ13*0.3</f>
        <v>0</v>
      </c>
      <c r="AT13" s="52"/>
      <c r="AU13" s="56"/>
      <c r="AV13" s="23"/>
      <c r="AW13" s="25"/>
      <c r="AX13" s="32">
        <f>AW13*0.18+AV13*0.17+AU13*0.35+AT13*0.3</f>
        <v>0</v>
      </c>
      <c r="AY13" s="52"/>
      <c r="AZ13" s="25"/>
      <c r="BA13" s="32">
        <f>AZ13*0.7+AY13*0.3</f>
        <v>0</v>
      </c>
      <c r="BB13" s="56"/>
      <c r="BC13" s="25"/>
      <c r="BD13" s="25"/>
      <c r="BE13" s="25"/>
      <c r="BF13" s="25"/>
      <c r="BG13" s="25"/>
      <c r="BH13" s="25"/>
      <c r="BI13" s="31"/>
      <c r="BJ13" s="25"/>
      <c r="BK13" s="25"/>
      <c r="BL13" s="31">
        <f>BI13*0.2+BD13*0.27+BC13*0.26+BB13*0.27</f>
        <v>0</v>
      </c>
      <c r="BM13" s="23">
        <f>BJ13*0.2+BF13*0.27+BE13*0.26+BD13*0.27</f>
        <v>0</v>
      </c>
      <c r="BN13" s="24">
        <f>BK13*0.2+BH13*0.27+BG13*0.26+BF13*0.27</f>
        <v>0</v>
      </c>
      <c r="BO13" s="56"/>
      <c r="BP13" s="24"/>
      <c r="BQ13" s="54"/>
      <c r="BR13" s="52"/>
      <c r="BS13" s="25"/>
      <c r="BT13" s="32"/>
      <c r="BU13" s="52"/>
      <c r="BV13" s="25"/>
      <c r="BW13" s="32"/>
      <c r="BX13" s="52"/>
      <c r="BY13" s="25"/>
      <c r="BZ13" s="32"/>
      <c r="CA13" s="52"/>
      <c r="CB13" s="25"/>
      <c r="CC13" s="32"/>
      <c r="CD13" s="57"/>
      <c r="CE13" s="54"/>
    </row>
    <row r="14" spans="2:83" x14ac:dyDescent="0.25">
      <c r="B14" s="28">
        <v>3</v>
      </c>
      <c r="C14" s="39"/>
      <c r="D14" s="38"/>
      <c r="E14" s="17"/>
      <c r="F14" s="17"/>
      <c r="G14" s="18"/>
      <c r="H14" s="19"/>
      <c r="I14" s="52"/>
      <c r="J14" s="23"/>
      <c r="K14" s="23"/>
      <c r="L14" s="25"/>
      <c r="M14" s="25"/>
      <c r="N14" s="25"/>
      <c r="O14" s="25"/>
      <c r="P14" s="31">
        <f t="shared" si="0"/>
        <v>0</v>
      </c>
      <c r="Q14" s="23">
        <f t="shared" ref="Q14:Q51" si="1">L14*0.65+M14*0.35</f>
        <v>0</v>
      </c>
      <c r="R14" s="24">
        <f t="shared" ref="R14:R51" si="2">N14*0.6+O14*0.4</f>
        <v>0</v>
      </c>
      <c r="S14" s="52"/>
      <c r="T14" s="25"/>
      <c r="U14" s="32">
        <f t="shared" ref="U14:U51" si="3">T14*0.7+S14*0.3</f>
        <v>0</v>
      </c>
      <c r="V14" s="52"/>
      <c r="W14" s="56"/>
      <c r="X14" s="23"/>
      <c r="Y14" s="25"/>
      <c r="Z14" s="32">
        <f t="shared" ref="Z14:Z51" si="4">Y14*0.18+X14*0.17+W14*0.35+V14*0.3</f>
        <v>0</v>
      </c>
      <c r="AA14" s="30"/>
      <c r="AB14" s="25"/>
      <c r="AC14" s="55">
        <f t="shared" ref="AC14:AC51" si="5">AB14*0.8+AA14*0.2</f>
        <v>0</v>
      </c>
      <c r="AD14" s="52"/>
      <c r="AE14" s="56"/>
      <c r="AF14" s="23"/>
      <c r="AG14" s="25"/>
      <c r="AH14" s="32">
        <f t="shared" ref="AH14:AH51" si="6">AG14*0.18+AF14*0.17+AE14*0.35+AD14*0.3</f>
        <v>0</v>
      </c>
      <c r="AI14" s="52"/>
      <c r="AJ14" s="25"/>
      <c r="AK14" s="32">
        <f t="shared" ref="AK14:AK51" si="7">AJ14*0.7+AI14*0.3</f>
        <v>0</v>
      </c>
      <c r="AL14" s="52"/>
      <c r="AM14" s="56"/>
      <c r="AN14" s="23"/>
      <c r="AO14" s="25"/>
      <c r="AP14" s="32">
        <f t="shared" ref="AP14:AP51" si="8">AO14*0.18+AN14*0.17+AM14*0.35+AL14*0.3</f>
        <v>0</v>
      </c>
      <c r="AQ14" s="52"/>
      <c r="AR14" s="25"/>
      <c r="AS14" s="32">
        <f t="shared" ref="AS14:AS51" si="9">AR14*0.7+AQ14*0.3</f>
        <v>0</v>
      </c>
      <c r="AT14" s="52"/>
      <c r="AU14" s="56"/>
      <c r="AV14" s="23"/>
      <c r="AW14" s="25"/>
      <c r="AX14" s="32">
        <f t="shared" ref="AX14:AX51" si="10">AW14*0.18+AV14*0.17+AU14*0.35+AT14*0.3</f>
        <v>0</v>
      </c>
      <c r="AY14" s="52"/>
      <c r="AZ14" s="25"/>
      <c r="BA14" s="32">
        <f t="shared" ref="BA14:BA51" si="11">AZ14*0.7+AY14*0.3</f>
        <v>0</v>
      </c>
      <c r="BB14" s="56"/>
      <c r="BC14" s="25"/>
      <c r="BD14" s="25"/>
      <c r="BE14" s="25"/>
      <c r="BF14" s="25"/>
      <c r="BG14" s="25"/>
      <c r="BH14" s="25"/>
      <c r="BI14" s="31"/>
      <c r="BJ14" s="25"/>
      <c r="BK14" s="25"/>
      <c r="BL14" s="31">
        <f t="shared" ref="BL14:BL51" si="12">BI14*0.2+BD14*0.27+BC14*0.26+BB14*0.27</f>
        <v>0</v>
      </c>
      <c r="BM14" s="23">
        <f t="shared" ref="BM14:BM51" si="13">BJ14*0.2+BF14*0.27+BE14*0.26+BD14*0.27</f>
        <v>0</v>
      </c>
      <c r="BN14" s="24">
        <f t="shared" ref="BN14:BN51" si="14">BK14*0.2+BH14*0.27+BG14*0.26+BF14*0.27</f>
        <v>0</v>
      </c>
      <c r="BO14" s="56"/>
      <c r="BP14" s="24"/>
      <c r="BQ14" s="54"/>
      <c r="BR14" s="52"/>
      <c r="BS14" s="25"/>
      <c r="BT14" s="32"/>
      <c r="BU14" s="52"/>
      <c r="BV14" s="25"/>
      <c r="BW14" s="32"/>
      <c r="BX14" s="52"/>
      <c r="BY14" s="25"/>
      <c r="BZ14" s="32"/>
      <c r="CA14" s="52"/>
      <c r="CB14" s="25"/>
      <c r="CC14" s="32"/>
      <c r="CD14" s="57"/>
      <c r="CE14" s="54"/>
    </row>
    <row r="15" spans="2:83" x14ac:dyDescent="0.25">
      <c r="B15" s="28">
        <v>4</v>
      </c>
      <c r="C15" s="39"/>
      <c r="D15" s="38"/>
      <c r="E15" s="17"/>
      <c r="F15" s="17"/>
      <c r="G15" s="18"/>
      <c r="H15" s="19"/>
      <c r="I15" s="52"/>
      <c r="J15" s="23"/>
      <c r="K15" s="23"/>
      <c r="L15" s="25"/>
      <c r="M15" s="25"/>
      <c r="N15" s="25"/>
      <c r="O15" s="25"/>
      <c r="P15" s="31">
        <f t="shared" si="0"/>
        <v>0</v>
      </c>
      <c r="Q15" s="23">
        <f t="shared" si="1"/>
        <v>0</v>
      </c>
      <c r="R15" s="24">
        <f t="shared" si="2"/>
        <v>0</v>
      </c>
      <c r="S15" s="52"/>
      <c r="T15" s="25"/>
      <c r="U15" s="32">
        <f t="shared" si="3"/>
        <v>0</v>
      </c>
      <c r="V15" s="52"/>
      <c r="W15" s="56"/>
      <c r="X15" s="23"/>
      <c r="Y15" s="25"/>
      <c r="Z15" s="32">
        <f t="shared" si="4"/>
        <v>0</v>
      </c>
      <c r="AA15" s="30"/>
      <c r="AB15" s="25"/>
      <c r="AC15" s="55">
        <f t="shared" si="5"/>
        <v>0</v>
      </c>
      <c r="AD15" s="52"/>
      <c r="AE15" s="56"/>
      <c r="AF15" s="23"/>
      <c r="AG15" s="25"/>
      <c r="AH15" s="32">
        <f t="shared" si="6"/>
        <v>0</v>
      </c>
      <c r="AI15" s="52"/>
      <c r="AJ15" s="25"/>
      <c r="AK15" s="32">
        <f t="shared" si="7"/>
        <v>0</v>
      </c>
      <c r="AL15" s="52"/>
      <c r="AM15" s="56"/>
      <c r="AN15" s="23"/>
      <c r="AO15" s="25"/>
      <c r="AP15" s="32">
        <f t="shared" si="8"/>
        <v>0</v>
      </c>
      <c r="AQ15" s="52"/>
      <c r="AR15" s="25"/>
      <c r="AS15" s="32">
        <f t="shared" si="9"/>
        <v>0</v>
      </c>
      <c r="AT15" s="52"/>
      <c r="AU15" s="56"/>
      <c r="AV15" s="23"/>
      <c r="AW15" s="25"/>
      <c r="AX15" s="32">
        <f t="shared" si="10"/>
        <v>0</v>
      </c>
      <c r="AY15" s="52"/>
      <c r="AZ15" s="25"/>
      <c r="BA15" s="32">
        <f t="shared" si="11"/>
        <v>0</v>
      </c>
      <c r="BB15" s="56"/>
      <c r="BC15" s="25"/>
      <c r="BD15" s="25"/>
      <c r="BE15" s="25"/>
      <c r="BF15" s="25"/>
      <c r="BG15" s="25"/>
      <c r="BH15" s="25"/>
      <c r="BI15" s="31"/>
      <c r="BJ15" s="25"/>
      <c r="BK15" s="25"/>
      <c r="BL15" s="31">
        <f t="shared" si="12"/>
        <v>0</v>
      </c>
      <c r="BM15" s="23">
        <f t="shared" si="13"/>
        <v>0</v>
      </c>
      <c r="BN15" s="24">
        <f t="shared" si="14"/>
        <v>0</v>
      </c>
      <c r="BO15" s="56"/>
      <c r="BP15" s="24"/>
      <c r="BQ15" s="54"/>
      <c r="BR15" s="52"/>
      <c r="BS15" s="25"/>
      <c r="BT15" s="32"/>
      <c r="BU15" s="52"/>
      <c r="BV15" s="25"/>
      <c r="BW15" s="32"/>
      <c r="BX15" s="52"/>
      <c r="BY15" s="25"/>
      <c r="BZ15" s="32"/>
      <c r="CA15" s="52"/>
      <c r="CB15" s="25"/>
      <c r="CC15" s="32"/>
      <c r="CD15" s="57"/>
      <c r="CE15" s="54"/>
    </row>
    <row r="16" spans="2:83" x14ac:dyDescent="0.25">
      <c r="B16" s="28">
        <v>5</v>
      </c>
      <c r="C16" s="39"/>
      <c r="D16" s="38"/>
      <c r="E16" s="17"/>
      <c r="F16" s="17"/>
      <c r="G16" s="18"/>
      <c r="H16" s="19"/>
      <c r="I16" s="52"/>
      <c r="J16" s="23"/>
      <c r="K16" s="23"/>
      <c r="L16" s="25"/>
      <c r="M16" s="25"/>
      <c r="N16" s="25"/>
      <c r="O16" s="25"/>
      <c r="P16" s="31">
        <f t="shared" si="0"/>
        <v>0</v>
      </c>
      <c r="Q16" s="23">
        <f t="shared" si="1"/>
        <v>0</v>
      </c>
      <c r="R16" s="24">
        <f t="shared" si="2"/>
        <v>0</v>
      </c>
      <c r="S16" s="52"/>
      <c r="T16" s="25"/>
      <c r="U16" s="32">
        <f t="shared" si="3"/>
        <v>0</v>
      </c>
      <c r="V16" s="52"/>
      <c r="W16" s="56"/>
      <c r="X16" s="23"/>
      <c r="Y16" s="25"/>
      <c r="Z16" s="32">
        <f t="shared" si="4"/>
        <v>0</v>
      </c>
      <c r="AA16" s="30"/>
      <c r="AB16" s="25"/>
      <c r="AC16" s="55">
        <f t="shared" si="5"/>
        <v>0</v>
      </c>
      <c r="AD16" s="52"/>
      <c r="AE16" s="56"/>
      <c r="AF16" s="23"/>
      <c r="AG16" s="25"/>
      <c r="AH16" s="32">
        <f t="shared" si="6"/>
        <v>0</v>
      </c>
      <c r="AI16" s="52"/>
      <c r="AJ16" s="25"/>
      <c r="AK16" s="32">
        <f t="shared" si="7"/>
        <v>0</v>
      </c>
      <c r="AL16" s="52"/>
      <c r="AM16" s="56"/>
      <c r="AN16" s="23"/>
      <c r="AO16" s="25"/>
      <c r="AP16" s="32">
        <f t="shared" si="8"/>
        <v>0</v>
      </c>
      <c r="AQ16" s="52"/>
      <c r="AR16" s="25"/>
      <c r="AS16" s="32">
        <f t="shared" si="9"/>
        <v>0</v>
      </c>
      <c r="AT16" s="52"/>
      <c r="AU16" s="56"/>
      <c r="AV16" s="23"/>
      <c r="AW16" s="25"/>
      <c r="AX16" s="32">
        <f t="shared" si="10"/>
        <v>0</v>
      </c>
      <c r="AY16" s="52"/>
      <c r="AZ16" s="25"/>
      <c r="BA16" s="32">
        <f t="shared" si="11"/>
        <v>0</v>
      </c>
      <c r="BB16" s="56"/>
      <c r="BC16" s="25"/>
      <c r="BD16" s="25"/>
      <c r="BE16" s="25"/>
      <c r="BF16" s="25"/>
      <c r="BG16" s="25"/>
      <c r="BH16" s="25"/>
      <c r="BI16" s="31"/>
      <c r="BJ16" s="25"/>
      <c r="BK16" s="25"/>
      <c r="BL16" s="31">
        <f t="shared" si="12"/>
        <v>0</v>
      </c>
      <c r="BM16" s="23">
        <f t="shared" si="13"/>
        <v>0</v>
      </c>
      <c r="BN16" s="24">
        <f t="shared" si="14"/>
        <v>0</v>
      </c>
      <c r="BO16" s="56"/>
      <c r="BP16" s="24"/>
      <c r="BQ16" s="54"/>
      <c r="BR16" s="52"/>
      <c r="BS16" s="25"/>
      <c r="BT16" s="32"/>
      <c r="BU16" s="52"/>
      <c r="BV16" s="25"/>
      <c r="BW16" s="32"/>
      <c r="BX16" s="52"/>
      <c r="BY16" s="25"/>
      <c r="BZ16" s="32"/>
      <c r="CA16" s="52"/>
      <c r="CB16" s="25"/>
      <c r="CC16" s="32"/>
      <c r="CD16" s="57"/>
      <c r="CE16" s="54"/>
    </row>
    <row r="17" spans="2:83" x14ac:dyDescent="0.25">
      <c r="B17" s="28">
        <v>6</v>
      </c>
      <c r="C17" s="39"/>
      <c r="D17" s="38"/>
      <c r="E17" s="17"/>
      <c r="F17" s="17"/>
      <c r="G17" s="18"/>
      <c r="H17" s="19"/>
      <c r="I17" s="52"/>
      <c r="J17" s="23"/>
      <c r="K17" s="23"/>
      <c r="L17" s="25"/>
      <c r="M17" s="25"/>
      <c r="N17" s="25"/>
      <c r="O17" s="25"/>
      <c r="P17" s="31">
        <f t="shared" si="0"/>
        <v>0</v>
      </c>
      <c r="Q17" s="23">
        <f t="shared" si="1"/>
        <v>0</v>
      </c>
      <c r="R17" s="24">
        <f t="shared" si="2"/>
        <v>0</v>
      </c>
      <c r="S17" s="52"/>
      <c r="T17" s="25"/>
      <c r="U17" s="32">
        <f t="shared" si="3"/>
        <v>0</v>
      </c>
      <c r="V17" s="52"/>
      <c r="W17" s="56"/>
      <c r="X17" s="23"/>
      <c r="Y17" s="25"/>
      <c r="Z17" s="32">
        <f t="shared" si="4"/>
        <v>0</v>
      </c>
      <c r="AA17" s="30"/>
      <c r="AB17" s="25"/>
      <c r="AC17" s="55">
        <f t="shared" si="5"/>
        <v>0</v>
      </c>
      <c r="AD17" s="52"/>
      <c r="AE17" s="56"/>
      <c r="AF17" s="23"/>
      <c r="AG17" s="25"/>
      <c r="AH17" s="32">
        <f t="shared" si="6"/>
        <v>0</v>
      </c>
      <c r="AI17" s="52"/>
      <c r="AJ17" s="25"/>
      <c r="AK17" s="32">
        <f t="shared" si="7"/>
        <v>0</v>
      </c>
      <c r="AL17" s="52"/>
      <c r="AM17" s="56"/>
      <c r="AN17" s="23"/>
      <c r="AO17" s="25"/>
      <c r="AP17" s="32">
        <f t="shared" si="8"/>
        <v>0</v>
      </c>
      <c r="AQ17" s="52"/>
      <c r="AR17" s="25"/>
      <c r="AS17" s="32">
        <f t="shared" si="9"/>
        <v>0</v>
      </c>
      <c r="AT17" s="52"/>
      <c r="AU17" s="56"/>
      <c r="AV17" s="23"/>
      <c r="AW17" s="25"/>
      <c r="AX17" s="32">
        <f t="shared" si="10"/>
        <v>0</v>
      </c>
      <c r="AY17" s="52"/>
      <c r="AZ17" s="25"/>
      <c r="BA17" s="32">
        <f t="shared" si="11"/>
        <v>0</v>
      </c>
      <c r="BB17" s="56"/>
      <c r="BC17" s="25"/>
      <c r="BD17" s="25"/>
      <c r="BE17" s="25"/>
      <c r="BF17" s="25"/>
      <c r="BG17" s="25"/>
      <c r="BH17" s="25"/>
      <c r="BI17" s="31"/>
      <c r="BJ17" s="25"/>
      <c r="BK17" s="25"/>
      <c r="BL17" s="31">
        <f t="shared" si="12"/>
        <v>0</v>
      </c>
      <c r="BM17" s="23">
        <f t="shared" si="13"/>
        <v>0</v>
      </c>
      <c r="BN17" s="24">
        <f t="shared" si="14"/>
        <v>0</v>
      </c>
      <c r="BO17" s="56"/>
      <c r="BP17" s="24"/>
      <c r="BQ17" s="54"/>
      <c r="BR17" s="52"/>
      <c r="BS17" s="25"/>
      <c r="BT17" s="32"/>
      <c r="BU17" s="52"/>
      <c r="BV17" s="25"/>
      <c r="BW17" s="32"/>
      <c r="BX17" s="52"/>
      <c r="BY17" s="25"/>
      <c r="BZ17" s="32"/>
      <c r="CA17" s="52"/>
      <c r="CB17" s="25"/>
      <c r="CC17" s="32"/>
      <c r="CD17" s="57"/>
      <c r="CE17" s="54"/>
    </row>
    <row r="18" spans="2:83" x14ac:dyDescent="0.25">
      <c r="B18" s="28">
        <v>7</v>
      </c>
      <c r="C18" s="39"/>
      <c r="D18" s="38"/>
      <c r="E18" s="17"/>
      <c r="F18" s="17"/>
      <c r="G18" s="18"/>
      <c r="H18" s="19"/>
      <c r="I18" s="52"/>
      <c r="J18" s="23"/>
      <c r="K18" s="23"/>
      <c r="L18" s="25"/>
      <c r="M18" s="25"/>
      <c r="N18" s="25"/>
      <c r="O18" s="25"/>
      <c r="P18" s="31">
        <f t="shared" si="0"/>
        <v>0</v>
      </c>
      <c r="Q18" s="23">
        <f t="shared" si="1"/>
        <v>0</v>
      </c>
      <c r="R18" s="24">
        <f t="shared" si="2"/>
        <v>0</v>
      </c>
      <c r="S18" s="52"/>
      <c r="T18" s="25"/>
      <c r="U18" s="32">
        <f t="shared" si="3"/>
        <v>0</v>
      </c>
      <c r="V18" s="52"/>
      <c r="W18" s="56"/>
      <c r="X18" s="23"/>
      <c r="Y18" s="25"/>
      <c r="Z18" s="32">
        <f t="shared" si="4"/>
        <v>0</v>
      </c>
      <c r="AA18" s="30"/>
      <c r="AB18" s="25"/>
      <c r="AC18" s="55">
        <f t="shared" si="5"/>
        <v>0</v>
      </c>
      <c r="AD18" s="52"/>
      <c r="AE18" s="56"/>
      <c r="AF18" s="23"/>
      <c r="AG18" s="25"/>
      <c r="AH18" s="32">
        <f t="shared" si="6"/>
        <v>0</v>
      </c>
      <c r="AI18" s="52"/>
      <c r="AJ18" s="25"/>
      <c r="AK18" s="32">
        <f t="shared" si="7"/>
        <v>0</v>
      </c>
      <c r="AL18" s="52"/>
      <c r="AM18" s="56"/>
      <c r="AN18" s="23"/>
      <c r="AO18" s="25"/>
      <c r="AP18" s="32">
        <f t="shared" si="8"/>
        <v>0</v>
      </c>
      <c r="AQ18" s="52"/>
      <c r="AR18" s="25"/>
      <c r="AS18" s="32">
        <f t="shared" si="9"/>
        <v>0</v>
      </c>
      <c r="AT18" s="52"/>
      <c r="AU18" s="56"/>
      <c r="AV18" s="23"/>
      <c r="AW18" s="25"/>
      <c r="AX18" s="32">
        <f t="shared" si="10"/>
        <v>0</v>
      </c>
      <c r="AY18" s="52"/>
      <c r="AZ18" s="25"/>
      <c r="BA18" s="32">
        <f t="shared" si="11"/>
        <v>0</v>
      </c>
      <c r="BB18" s="56"/>
      <c r="BC18" s="25"/>
      <c r="BD18" s="25"/>
      <c r="BE18" s="25"/>
      <c r="BF18" s="25"/>
      <c r="BG18" s="25"/>
      <c r="BH18" s="25"/>
      <c r="BI18" s="31"/>
      <c r="BJ18" s="25"/>
      <c r="BK18" s="25"/>
      <c r="BL18" s="31">
        <f t="shared" si="12"/>
        <v>0</v>
      </c>
      <c r="BM18" s="23">
        <f t="shared" si="13"/>
        <v>0</v>
      </c>
      <c r="BN18" s="24">
        <f t="shared" si="14"/>
        <v>0</v>
      </c>
      <c r="BO18" s="56"/>
      <c r="BP18" s="24"/>
      <c r="BQ18" s="54"/>
      <c r="BR18" s="52"/>
      <c r="BS18" s="25"/>
      <c r="BT18" s="32"/>
      <c r="BU18" s="52"/>
      <c r="BV18" s="25"/>
      <c r="BW18" s="32"/>
      <c r="BX18" s="52"/>
      <c r="BY18" s="25"/>
      <c r="BZ18" s="32"/>
      <c r="CA18" s="52"/>
      <c r="CB18" s="25"/>
      <c r="CC18" s="32"/>
      <c r="CD18" s="57"/>
      <c r="CE18" s="54"/>
    </row>
    <row r="19" spans="2:83" x14ac:dyDescent="0.25">
      <c r="B19" s="28">
        <v>8</v>
      </c>
      <c r="C19" s="39"/>
      <c r="D19" s="38"/>
      <c r="E19" s="17"/>
      <c r="F19" s="17"/>
      <c r="G19" s="18"/>
      <c r="H19" s="19"/>
      <c r="I19" s="52"/>
      <c r="J19" s="23"/>
      <c r="K19" s="23"/>
      <c r="L19" s="25"/>
      <c r="M19" s="25"/>
      <c r="N19" s="25"/>
      <c r="O19" s="25"/>
      <c r="P19" s="31">
        <f t="shared" si="0"/>
        <v>0</v>
      </c>
      <c r="Q19" s="23">
        <f t="shared" si="1"/>
        <v>0</v>
      </c>
      <c r="R19" s="24">
        <f t="shared" si="2"/>
        <v>0</v>
      </c>
      <c r="S19" s="52"/>
      <c r="T19" s="25"/>
      <c r="U19" s="32">
        <f t="shared" si="3"/>
        <v>0</v>
      </c>
      <c r="V19" s="52"/>
      <c r="W19" s="56"/>
      <c r="X19" s="23"/>
      <c r="Y19" s="25"/>
      <c r="Z19" s="32">
        <f t="shared" si="4"/>
        <v>0</v>
      </c>
      <c r="AA19" s="30"/>
      <c r="AB19" s="25"/>
      <c r="AC19" s="55">
        <f t="shared" si="5"/>
        <v>0</v>
      </c>
      <c r="AD19" s="52"/>
      <c r="AE19" s="56"/>
      <c r="AF19" s="23"/>
      <c r="AG19" s="25"/>
      <c r="AH19" s="32">
        <f t="shared" si="6"/>
        <v>0</v>
      </c>
      <c r="AI19" s="52"/>
      <c r="AJ19" s="25"/>
      <c r="AK19" s="32">
        <f t="shared" si="7"/>
        <v>0</v>
      </c>
      <c r="AL19" s="52"/>
      <c r="AM19" s="56"/>
      <c r="AN19" s="23"/>
      <c r="AO19" s="25"/>
      <c r="AP19" s="32">
        <f t="shared" si="8"/>
        <v>0</v>
      </c>
      <c r="AQ19" s="52"/>
      <c r="AR19" s="25"/>
      <c r="AS19" s="32">
        <f t="shared" si="9"/>
        <v>0</v>
      </c>
      <c r="AT19" s="52"/>
      <c r="AU19" s="56"/>
      <c r="AV19" s="23"/>
      <c r="AW19" s="25"/>
      <c r="AX19" s="32">
        <f t="shared" si="10"/>
        <v>0</v>
      </c>
      <c r="AY19" s="52"/>
      <c r="AZ19" s="25"/>
      <c r="BA19" s="32">
        <f t="shared" si="11"/>
        <v>0</v>
      </c>
      <c r="BB19" s="56"/>
      <c r="BC19" s="25"/>
      <c r="BD19" s="25"/>
      <c r="BE19" s="25"/>
      <c r="BF19" s="25"/>
      <c r="BG19" s="25"/>
      <c r="BH19" s="25"/>
      <c r="BI19" s="31"/>
      <c r="BJ19" s="25"/>
      <c r="BK19" s="25"/>
      <c r="BL19" s="31">
        <f t="shared" si="12"/>
        <v>0</v>
      </c>
      <c r="BM19" s="23">
        <f t="shared" si="13"/>
        <v>0</v>
      </c>
      <c r="BN19" s="24">
        <f t="shared" si="14"/>
        <v>0</v>
      </c>
      <c r="BO19" s="56"/>
      <c r="BP19" s="24"/>
      <c r="BQ19" s="54"/>
      <c r="BR19" s="52"/>
      <c r="BS19" s="25"/>
      <c r="BT19" s="32"/>
      <c r="BU19" s="52"/>
      <c r="BV19" s="25"/>
      <c r="BW19" s="32"/>
      <c r="BX19" s="52"/>
      <c r="BY19" s="25"/>
      <c r="BZ19" s="32"/>
      <c r="CA19" s="52"/>
      <c r="CB19" s="25"/>
      <c r="CC19" s="32"/>
      <c r="CD19" s="57"/>
      <c r="CE19" s="54"/>
    </row>
    <row r="20" spans="2:83" x14ac:dyDescent="0.25">
      <c r="B20" s="28">
        <v>9</v>
      </c>
      <c r="C20" s="39"/>
      <c r="D20" s="38"/>
      <c r="E20" s="17"/>
      <c r="F20" s="17"/>
      <c r="G20" s="18"/>
      <c r="H20" s="19"/>
      <c r="I20" s="52"/>
      <c r="J20" s="23"/>
      <c r="K20" s="23"/>
      <c r="L20" s="25"/>
      <c r="M20" s="25"/>
      <c r="N20" s="25"/>
      <c r="O20" s="25"/>
      <c r="P20" s="31">
        <f t="shared" si="0"/>
        <v>0</v>
      </c>
      <c r="Q20" s="23">
        <f t="shared" si="1"/>
        <v>0</v>
      </c>
      <c r="R20" s="24">
        <f t="shared" si="2"/>
        <v>0</v>
      </c>
      <c r="S20" s="52"/>
      <c r="T20" s="25"/>
      <c r="U20" s="32">
        <f t="shared" si="3"/>
        <v>0</v>
      </c>
      <c r="V20" s="52"/>
      <c r="W20" s="56"/>
      <c r="X20" s="23"/>
      <c r="Y20" s="25"/>
      <c r="Z20" s="32">
        <f t="shared" si="4"/>
        <v>0</v>
      </c>
      <c r="AA20" s="30"/>
      <c r="AB20" s="25"/>
      <c r="AC20" s="55">
        <f t="shared" si="5"/>
        <v>0</v>
      </c>
      <c r="AD20" s="52"/>
      <c r="AE20" s="56"/>
      <c r="AF20" s="23"/>
      <c r="AG20" s="25"/>
      <c r="AH20" s="32">
        <f t="shared" si="6"/>
        <v>0</v>
      </c>
      <c r="AI20" s="52"/>
      <c r="AJ20" s="25"/>
      <c r="AK20" s="32">
        <f t="shared" si="7"/>
        <v>0</v>
      </c>
      <c r="AL20" s="52"/>
      <c r="AM20" s="56"/>
      <c r="AN20" s="23"/>
      <c r="AO20" s="25"/>
      <c r="AP20" s="32">
        <f t="shared" si="8"/>
        <v>0</v>
      </c>
      <c r="AQ20" s="52"/>
      <c r="AR20" s="25"/>
      <c r="AS20" s="32">
        <f t="shared" si="9"/>
        <v>0</v>
      </c>
      <c r="AT20" s="52"/>
      <c r="AU20" s="56"/>
      <c r="AV20" s="23"/>
      <c r="AW20" s="25"/>
      <c r="AX20" s="32">
        <f t="shared" si="10"/>
        <v>0</v>
      </c>
      <c r="AY20" s="52"/>
      <c r="AZ20" s="25"/>
      <c r="BA20" s="32">
        <f t="shared" si="11"/>
        <v>0</v>
      </c>
      <c r="BB20" s="56"/>
      <c r="BC20" s="25"/>
      <c r="BD20" s="25"/>
      <c r="BE20" s="25"/>
      <c r="BF20" s="25"/>
      <c r="BG20" s="25"/>
      <c r="BH20" s="25"/>
      <c r="BI20" s="31"/>
      <c r="BJ20" s="25"/>
      <c r="BK20" s="25"/>
      <c r="BL20" s="31">
        <f t="shared" si="12"/>
        <v>0</v>
      </c>
      <c r="BM20" s="23">
        <f t="shared" si="13"/>
        <v>0</v>
      </c>
      <c r="BN20" s="24">
        <f t="shared" si="14"/>
        <v>0</v>
      </c>
      <c r="BO20" s="56"/>
      <c r="BP20" s="24"/>
      <c r="BQ20" s="54"/>
      <c r="BR20" s="52"/>
      <c r="BS20" s="25"/>
      <c r="BT20" s="32"/>
      <c r="BU20" s="52"/>
      <c r="BV20" s="25"/>
      <c r="BW20" s="32"/>
      <c r="BX20" s="52"/>
      <c r="BY20" s="25"/>
      <c r="BZ20" s="32"/>
      <c r="CA20" s="52"/>
      <c r="CB20" s="25"/>
      <c r="CC20" s="32"/>
      <c r="CD20" s="57"/>
      <c r="CE20" s="54"/>
    </row>
    <row r="21" spans="2:83" x14ac:dyDescent="0.25">
      <c r="B21" s="28">
        <v>10</v>
      </c>
      <c r="C21" s="39"/>
      <c r="D21" s="38"/>
      <c r="E21" s="17"/>
      <c r="F21" s="17"/>
      <c r="G21" s="18"/>
      <c r="H21" s="19"/>
      <c r="I21" s="52"/>
      <c r="J21" s="23"/>
      <c r="K21" s="23"/>
      <c r="L21" s="25"/>
      <c r="M21" s="25"/>
      <c r="N21" s="25"/>
      <c r="O21" s="25"/>
      <c r="P21" s="31">
        <f t="shared" si="0"/>
        <v>0</v>
      </c>
      <c r="Q21" s="23">
        <f t="shared" si="1"/>
        <v>0</v>
      </c>
      <c r="R21" s="24">
        <f t="shared" si="2"/>
        <v>0</v>
      </c>
      <c r="S21" s="52"/>
      <c r="T21" s="25"/>
      <c r="U21" s="32">
        <f t="shared" si="3"/>
        <v>0</v>
      </c>
      <c r="V21" s="52"/>
      <c r="W21" s="56"/>
      <c r="X21" s="23"/>
      <c r="Y21" s="25"/>
      <c r="Z21" s="32">
        <f t="shared" si="4"/>
        <v>0</v>
      </c>
      <c r="AA21" s="30"/>
      <c r="AB21" s="25"/>
      <c r="AC21" s="55">
        <f t="shared" si="5"/>
        <v>0</v>
      </c>
      <c r="AD21" s="52"/>
      <c r="AE21" s="56"/>
      <c r="AF21" s="23"/>
      <c r="AG21" s="25"/>
      <c r="AH21" s="32">
        <f t="shared" si="6"/>
        <v>0</v>
      </c>
      <c r="AI21" s="52"/>
      <c r="AJ21" s="25"/>
      <c r="AK21" s="32">
        <f t="shared" si="7"/>
        <v>0</v>
      </c>
      <c r="AL21" s="52"/>
      <c r="AM21" s="56"/>
      <c r="AN21" s="23"/>
      <c r="AO21" s="25"/>
      <c r="AP21" s="32">
        <f t="shared" si="8"/>
        <v>0</v>
      </c>
      <c r="AQ21" s="52"/>
      <c r="AR21" s="25"/>
      <c r="AS21" s="32">
        <f t="shared" si="9"/>
        <v>0</v>
      </c>
      <c r="AT21" s="52"/>
      <c r="AU21" s="56"/>
      <c r="AV21" s="23"/>
      <c r="AW21" s="25"/>
      <c r="AX21" s="32">
        <f t="shared" si="10"/>
        <v>0</v>
      </c>
      <c r="AY21" s="52"/>
      <c r="AZ21" s="25"/>
      <c r="BA21" s="32">
        <f t="shared" si="11"/>
        <v>0</v>
      </c>
      <c r="BB21" s="56"/>
      <c r="BC21" s="25"/>
      <c r="BD21" s="25"/>
      <c r="BE21" s="25"/>
      <c r="BF21" s="25"/>
      <c r="BG21" s="25"/>
      <c r="BH21" s="25"/>
      <c r="BI21" s="31"/>
      <c r="BJ21" s="25"/>
      <c r="BK21" s="25"/>
      <c r="BL21" s="31">
        <f t="shared" si="12"/>
        <v>0</v>
      </c>
      <c r="BM21" s="23">
        <f t="shared" si="13"/>
        <v>0</v>
      </c>
      <c r="BN21" s="24">
        <f t="shared" si="14"/>
        <v>0</v>
      </c>
      <c r="BO21" s="56"/>
      <c r="BP21" s="24"/>
      <c r="BQ21" s="54"/>
      <c r="BR21" s="52"/>
      <c r="BS21" s="25"/>
      <c r="BT21" s="32"/>
      <c r="BU21" s="52"/>
      <c r="BV21" s="25"/>
      <c r="BW21" s="32"/>
      <c r="BX21" s="52"/>
      <c r="BY21" s="25"/>
      <c r="BZ21" s="32"/>
      <c r="CA21" s="52"/>
      <c r="CB21" s="25"/>
      <c r="CC21" s="32"/>
      <c r="CD21" s="57"/>
      <c r="CE21" s="54"/>
    </row>
    <row r="22" spans="2:83" x14ac:dyDescent="0.25">
      <c r="B22" s="28">
        <v>11</v>
      </c>
      <c r="C22" s="39"/>
      <c r="D22" s="38"/>
      <c r="E22" s="17"/>
      <c r="F22" s="17"/>
      <c r="G22" s="18"/>
      <c r="H22" s="19"/>
      <c r="I22" s="52"/>
      <c r="J22" s="23"/>
      <c r="K22" s="23"/>
      <c r="L22" s="25"/>
      <c r="M22" s="25"/>
      <c r="N22" s="25"/>
      <c r="O22" s="25"/>
      <c r="P22" s="31">
        <f t="shared" si="0"/>
        <v>0</v>
      </c>
      <c r="Q22" s="23">
        <f t="shared" si="1"/>
        <v>0</v>
      </c>
      <c r="R22" s="24">
        <f t="shared" si="2"/>
        <v>0</v>
      </c>
      <c r="S22" s="52"/>
      <c r="T22" s="25"/>
      <c r="U22" s="32">
        <f t="shared" si="3"/>
        <v>0</v>
      </c>
      <c r="V22" s="52"/>
      <c r="W22" s="56"/>
      <c r="X22" s="23"/>
      <c r="Y22" s="25"/>
      <c r="Z22" s="32">
        <f t="shared" si="4"/>
        <v>0</v>
      </c>
      <c r="AA22" s="30"/>
      <c r="AB22" s="25"/>
      <c r="AC22" s="55">
        <f t="shared" si="5"/>
        <v>0</v>
      </c>
      <c r="AD22" s="52"/>
      <c r="AE22" s="56"/>
      <c r="AF22" s="23"/>
      <c r="AG22" s="25"/>
      <c r="AH22" s="32">
        <f t="shared" si="6"/>
        <v>0</v>
      </c>
      <c r="AI22" s="52"/>
      <c r="AJ22" s="25"/>
      <c r="AK22" s="32">
        <f t="shared" si="7"/>
        <v>0</v>
      </c>
      <c r="AL22" s="52"/>
      <c r="AM22" s="56"/>
      <c r="AN22" s="23"/>
      <c r="AO22" s="25"/>
      <c r="AP22" s="32">
        <f t="shared" si="8"/>
        <v>0</v>
      </c>
      <c r="AQ22" s="52"/>
      <c r="AR22" s="25"/>
      <c r="AS22" s="32">
        <f t="shared" si="9"/>
        <v>0</v>
      </c>
      <c r="AT22" s="52"/>
      <c r="AU22" s="56"/>
      <c r="AV22" s="23"/>
      <c r="AW22" s="25"/>
      <c r="AX22" s="32">
        <f t="shared" si="10"/>
        <v>0</v>
      </c>
      <c r="AY22" s="52"/>
      <c r="AZ22" s="25"/>
      <c r="BA22" s="32">
        <f t="shared" si="11"/>
        <v>0</v>
      </c>
      <c r="BB22" s="56"/>
      <c r="BC22" s="25"/>
      <c r="BD22" s="25"/>
      <c r="BE22" s="25"/>
      <c r="BF22" s="25"/>
      <c r="BG22" s="25"/>
      <c r="BH22" s="25"/>
      <c r="BI22" s="31"/>
      <c r="BJ22" s="25"/>
      <c r="BK22" s="25"/>
      <c r="BL22" s="31">
        <f t="shared" si="12"/>
        <v>0</v>
      </c>
      <c r="BM22" s="23">
        <f t="shared" si="13"/>
        <v>0</v>
      </c>
      <c r="BN22" s="24">
        <f t="shared" si="14"/>
        <v>0</v>
      </c>
      <c r="BO22" s="56"/>
      <c r="BP22" s="24"/>
      <c r="BQ22" s="54"/>
      <c r="BR22" s="52"/>
      <c r="BS22" s="25"/>
      <c r="BT22" s="32"/>
      <c r="BU22" s="52"/>
      <c r="BV22" s="25"/>
      <c r="BW22" s="32"/>
      <c r="BX22" s="52"/>
      <c r="BY22" s="25"/>
      <c r="BZ22" s="32"/>
      <c r="CA22" s="52"/>
      <c r="CB22" s="25"/>
      <c r="CC22" s="32"/>
      <c r="CD22" s="57"/>
      <c r="CE22" s="54"/>
    </row>
    <row r="23" spans="2:83" x14ac:dyDescent="0.25">
      <c r="B23" s="28">
        <v>12</v>
      </c>
      <c r="C23" s="39"/>
      <c r="D23" s="38"/>
      <c r="E23" s="17"/>
      <c r="F23" s="17"/>
      <c r="G23" s="18"/>
      <c r="H23" s="19"/>
      <c r="I23" s="52"/>
      <c r="J23" s="23"/>
      <c r="K23" s="23"/>
      <c r="L23" s="25"/>
      <c r="M23" s="25"/>
      <c r="N23" s="25"/>
      <c r="O23" s="25"/>
      <c r="P23" s="31">
        <f t="shared" si="0"/>
        <v>0</v>
      </c>
      <c r="Q23" s="23">
        <f t="shared" si="1"/>
        <v>0</v>
      </c>
      <c r="R23" s="24">
        <f t="shared" si="2"/>
        <v>0</v>
      </c>
      <c r="S23" s="52"/>
      <c r="T23" s="25"/>
      <c r="U23" s="32">
        <f t="shared" si="3"/>
        <v>0</v>
      </c>
      <c r="V23" s="52"/>
      <c r="W23" s="134"/>
      <c r="X23" s="23"/>
      <c r="Y23" s="25"/>
      <c r="Z23" s="32">
        <f t="shared" si="4"/>
        <v>0</v>
      </c>
      <c r="AA23" s="30"/>
      <c r="AB23" s="25"/>
      <c r="AC23" s="55">
        <f t="shared" si="5"/>
        <v>0</v>
      </c>
      <c r="AD23" s="52"/>
      <c r="AE23" s="134"/>
      <c r="AF23" s="23"/>
      <c r="AG23" s="25"/>
      <c r="AH23" s="32">
        <f t="shared" si="6"/>
        <v>0</v>
      </c>
      <c r="AI23" s="52"/>
      <c r="AJ23" s="25"/>
      <c r="AK23" s="32">
        <f t="shared" si="7"/>
        <v>0</v>
      </c>
      <c r="AL23" s="52"/>
      <c r="AM23" s="134"/>
      <c r="AN23" s="23"/>
      <c r="AO23" s="25"/>
      <c r="AP23" s="32">
        <f t="shared" si="8"/>
        <v>0</v>
      </c>
      <c r="AQ23" s="52"/>
      <c r="AR23" s="25"/>
      <c r="AS23" s="32">
        <f t="shared" si="9"/>
        <v>0</v>
      </c>
      <c r="AT23" s="52"/>
      <c r="AU23" s="134"/>
      <c r="AV23" s="23"/>
      <c r="AW23" s="25"/>
      <c r="AX23" s="32">
        <f t="shared" si="10"/>
        <v>0</v>
      </c>
      <c r="AY23" s="52"/>
      <c r="AZ23" s="25"/>
      <c r="BA23" s="32">
        <f t="shared" si="11"/>
        <v>0</v>
      </c>
      <c r="BB23" s="56"/>
      <c r="BC23" s="25"/>
      <c r="BD23" s="25"/>
      <c r="BE23" s="25"/>
      <c r="BF23" s="25"/>
      <c r="BG23" s="25"/>
      <c r="BH23" s="25"/>
      <c r="BI23" s="31"/>
      <c r="BJ23" s="25"/>
      <c r="BK23" s="25"/>
      <c r="BL23" s="31">
        <f t="shared" si="12"/>
        <v>0</v>
      </c>
      <c r="BM23" s="23">
        <f t="shared" si="13"/>
        <v>0</v>
      </c>
      <c r="BN23" s="24">
        <f t="shared" si="14"/>
        <v>0</v>
      </c>
      <c r="BO23" s="56"/>
      <c r="BP23" s="24"/>
      <c r="BQ23" s="54"/>
      <c r="BR23" s="52"/>
      <c r="BS23" s="25"/>
      <c r="BT23" s="32"/>
      <c r="BU23" s="52"/>
      <c r="BV23" s="25"/>
      <c r="BW23" s="32"/>
      <c r="BX23" s="52"/>
      <c r="BY23" s="25"/>
      <c r="BZ23" s="32"/>
      <c r="CA23" s="52"/>
      <c r="CB23" s="25"/>
      <c r="CC23" s="32"/>
      <c r="CD23" s="57"/>
      <c r="CE23" s="54"/>
    </row>
    <row r="24" spans="2:83" x14ac:dyDescent="0.25">
      <c r="B24" s="28">
        <v>13</v>
      </c>
      <c r="C24" s="39"/>
      <c r="D24" s="38"/>
      <c r="E24" s="17"/>
      <c r="F24" s="17"/>
      <c r="G24" s="18"/>
      <c r="H24" s="19"/>
      <c r="I24" s="52"/>
      <c r="J24" s="23"/>
      <c r="K24" s="23"/>
      <c r="L24" s="25"/>
      <c r="M24" s="25"/>
      <c r="N24" s="25"/>
      <c r="O24" s="25"/>
      <c r="P24" s="31">
        <f t="shared" si="0"/>
        <v>0</v>
      </c>
      <c r="Q24" s="23">
        <f t="shared" si="1"/>
        <v>0</v>
      </c>
      <c r="R24" s="24">
        <f t="shared" si="2"/>
        <v>0</v>
      </c>
      <c r="S24" s="52"/>
      <c r="T24" s="25"/>
      <c r="U24" s="32">
        <f t="shared" si="3"/>
        <v>0</v>
      </c>
      <c r="V24" s="52"/>
      <c r="W24" s="134"/>
      <c r="X24" s="23"/>
      <c r="Y24" s="25"/>
      <c r="Z24" s="32">
        <f t="shared" si="4"/>
        <v>0</v>
      </c>
      <c r="AA24" s="30"/>
      <c r="AB24" s="105"/>
      <c r="AC24" s="55">
        <f t="shared" si="5"/>
        <v>0</v>
      </c>
      <c r="AD24" s="52"/>
      <c r="AE24" s="134"/>
      <c r="AF24" s="23"/>
      <c r="AG24" s="25"/>
      <c r="AH24" s="32">
        <f t="shared" si="6"/>
        <v>0</v>
      </c>
      <c r="AI24" s="52"/>
      <c r="AJ24" s="25"/>
      <c r="AK24" s="32">
        <f t="shared" si="7"/>
        <v>0</v>
      </c>
      <c r="AL24" s="52"/>
      <c r="AM24" s="134"/>
      <c r="AN24" s="23"/>
      <c r="AO24" s="25"/>
      <c r="AP24" s="32">
        <f t="shared" si="8"/>
        <v>0</v>
      </c>
      <c r="AQ24" s="52"/>
      <c r="AR24" s="25"/>
      <c r="AS24" s="32">
        <f t="shared" si="9"/>
        <v>0</v>
      </c>
      <c r="AT24" s="52"/>
      <c r="AU24" s="134"/>
      <c r="AV24" s="23"/>
      <c r="AW24" s="25"/>
      <c r="AX24" s="32">
        <f t="shared" si="10"/>
        <v>0</v>
      </c>
      <c r="AY24" s="52"/>
      <c r="AZ24" s="25"/>
      <c r="BA24" s="32">
        <f t="shared" si="11"/>
        <v>0</v>
      </c>
      <c r="BB24" s="56"/>
      <c r="BC24" s="25"/>
      <c r="BD24" s="25"/>
      <c r="BE24" s="25"/>
      <c r="BF24" s="25"/>
      <c r="BG24" s="25"/>
      <c r="BH24" s="25"/>
      <c r="BI24" s="31"/>
      <c r="BJ24" s="25"/>
      <c r="BK24" s="25"/>
      <c r="BL24" s="31">
        <f t="shared" si="12"/>
        <v>0</v>
      </c>
      <c r="BM24" s="23">
        <f t="shared" si="13"/>
        <v>0</v>
      </c>
      <c r="BN24" s="24">
        <f t="shared" si="14"/>
        <v>0</v>
      </c>
      <c r="BO24" s="56"/>
      <c r="BP24" s="24"/>
      <c r="BQ24" s="54"/>
      <c r="BR24" s="52"/>
      <c r="BS24" s="25"/>
      <c r="BT24" s="32"/>
      <c r="BU24" s="52"/>
      <c r="BV24" s="25"/>
      <c r="BW24" s="32"/>
      <c r="BX24" s="52"/>
      <c r="BY24" s="25"/>
      <c r="BZ24" s="32"/>
      <c r="CA24" s="52"/>
      <c r="CB24" s="25"/>
      <c r="CC24" s="32"/>
      <c r="CD24" s="57"/>
      <c r="CE24" s="54"/>
    </row>
    <row r="25" spans="2:83" x14ac:dyDescent="0.25">
      <c r="B25" s="28">
        <v>14</v>
      </c>
      <c r="C25" s="39"/>
      <c r="D25" s="38"/>
      <c r="E25" s="17"/>
      <c r="F25" s="17"/>
      <c r="G25" s="18"/>
      <c r="H25" s="19"/>
      <c r="I25" s="52"/>
      <c r="J25" s="23"/>
      <c r="K25" s="23"/>
      <c r="L25" s="25"/>
      <c r="M25" s="25"/>
      <c r="N25" s="25"/>
      <c r="O25" s="25"/>
      <c r="P25" s="31">
        <f t="shared" si="0"/>
        <v>0</v>
      </c>
      <c r="Q25" s="23">
        <f t="shared" si="1"/>
        <v>0</v>
      </c>
      <c r="R25" s="24">
        <f t="shared" si="2"/>
        <v>0</v>
      </c>
      <c r="S25" s="52"/>
      <c r="T25" s="25"/>
      <c r="U25" s="32">
        <f t="shared" si="3"/>
        <v>0</v>
      </c>
      <c r="V25" s="52"/>
      <c r="W25" s="134"/>
      <c r="X25" s="23"/>
      <c r="Y25" s="25"/>
      <c r="Z25" s="32">
        <f t="shared" si="4"/>
        <v>0</v>
      </c>
      <c r="AA25" s="30"/>
      <c r="AB25" s="106"/>
      <c r="AC25" s="55">
        <f t="shared" si="5"/>
        <v>0</v>
      </c>
      <c r="AD25" s="52"/>
      <c r="AE25" s="134"/>
      <c r="AF25" s="23"/>
      <c r="AG25" s="25"/>
      <c r="AH25" s="32">
        <f t="shared" si="6"/>
        <v>0</v>
      </c>
      <c r="AI25" s="52"/>
      <c r="AJ25" s="25"/>
      <c r="AK25" s="32">
        <f t="shared" si="7"/>
        <v>0</v>
      </c>
      <c r="AL25" s="52"/>
      <c r="AM25" s="134"/>
      <c r="AN25" s="23"/>
      <c r="AO25" s="25"/>
      <c r="AP25" s="32">
        <f t="shared" si="8"/>
        <v>0</v>
      </c>
      <c r="AQ25" s="52"/>
      <c r="AR25" s="25"/>
      <c r="AS25" s="32">
        <f t="shared" si="9"/>
        <v>0</v>
      </c>
      <c r="AT25" s="52"/>
      <c r="AU25" s="134"/>
      <c r="AV25" s="23"/>
      <c r="AW25" s="25"/>
      <c r="AX25" s="32">
        <f t="shared" si="10"/>
        <v>0</v>
      </c>
      <c r="AY25" s="52"/>
      <c r="AZ25" s="25"/>
      <c r="BA25" s="32">
        <f t="shared" si="11"/>
        <v>0</v>
      </c>
      <c r="BB25" s="56"/>
      <c r="BC25" s="25"/>
      <c r="BD25" s="25"/>
      <c r="BE25" s="25"/>
      <c r="BF25" s="25"/>
      <c r="BG25" s="25"/>
      <c r="BH25" s="25"/>
      <c r="BI25" s="31"/>
      <c r="BJ25" s="25"/>
      <c r="BK25" s="25"/>
      <c r="BL25" s="31">
        <f t="shared" si="12"/>
        <v>0</v>
      </c>
      <c r="BM25" s="23">
        <f t="shared" si="13"/>
        <v>0</v>
      </c>
      <c r="BN25" s="24">
        <f t="shared" si="14"/>
        <v>0</v>
      </c>
      <c r="BO25" s="56"/>
      <c r="BP25" s="24"/>
      <c r="BQ25" s="54"/>
      <c r="BR25" s="52"/>
      <c r="BS25" s="25"/>
      <c r="BT25" s="32"/>
      <c r="BU25" s="52"/>
      <c r="BV25" s="25"/>
      <c r="BW25" s="32"/>
      <c r="BX25" s="52"/>
      <c r="BY25" s="25"/>
      <c r="BZ25" s="32"/>
      <c r="CA25" s="52"/>
      <c r="CB25" s="25"/>
      <c r="CC25" s="32"/>
      <c r="CD25" s="57"/>
      <c r="CE25" s="54"/>
    </row>
    <row r="26" spans="2:83" x14ac:dyDescent="0.25">
      <c r="B26" s="28">
        <v>15</v>
      </c>
      <c r="C26" s="39"/>
      <c r="D26" s="38"/>
      <c r="E26" s="17"/>
      <c r="F26" s="17"/>
      <c r="G26" s="18"/>
      <c r="H26" s="19"/>
      <c r="I26" s="52"/>
      <c r="J26" s="23"/>
      <c r="K26" s="23"/>
      <c r="L26" s="25"/>
      <c r="M26" s="25"/>
      <c r="N26" s="25"/>
      <c r="O26" s="25"/>
      <c r="P26" s="31">
        <f t="shared" si="0"/>
        <v>0</v>
      </c>
      <c r="Q26" s="23">
        <f t="shared" si="1"/>
        <v>0</v>
      </c>
      <c r="R26" s="24">
        <f t="shared" si="2"/>
        <v>0</v>
      </c>
      <c r="S26" s="52"/>
      <c r="T26" s="25"/>
      <c r="U26" s="32">
        <f t="shared" si="3"/>
        <v>0</v>
      </c>
      <c r="V26" s="52"/>
      <c r="W26" s="134"/>
      <c r="X26" s="23"/>
      <c r="Y26" s="25"/>
      <c r="Z26" s="32">
        <f t="shared" si="4"/>
        <v>0</v>
      </c>
      <c r="AA26" s="30"/>
      <c r="AB26" s="25"/>
      <c r="AC26" s="55">
        <f t="shared" si="5"/>
        <v>0</v>
      </c>
      <c r="AD26" s="52"/>
      <c r="AE26" s="134"/>
      <c r="AF26" s="23"/>
      <c r="AG26" s="25"/>
      <c r="AH26" s="32">
        <f t="shared" si="6"/>
        <v>0</v>
      </c>
      <c r="AI26" s="52"/>
      <c r="AJ26" s="25"/>
      <c r="AK26" s="32">
        <f t="shared" si="7"/>
        <v>0</v>
      </c>
      <c r="AL26" s="52"/>
      <c r="AM26" s="134"/>
      <c r="AN26" s="23"/>
      <c r="AO26" s="25"/>
      <c r="AP26" s="32">
        <f t="shared" si="8"/>
        <v>0</v>
      </c>
      <c r="AQ26" s="52"/>
      <c r="AR26" s="25"/>
      <c r="AS26" s="32">
        <f t="shared" si="9"/>
        <v>0</v>
      </c>
      <c r="AT26" s="52"/>
      <c r="AU26" s="134"/>
      <c r="AV26" s="23"/>
      <c r="AW26" s="25"/>
      <c r="AX26" s="32">
        <f t="shared" si="10"/>
        <v>0</v>
      </c>
      <c r="AY26" s="52"/>
      <c r="AZ26" s="25"/>
      <c r="BA26" s="32">
        <f t="shared" si="11"/>
        <v>0</v>
      </c>
      <c r="BB26" s="56"/>
      <c r="BC26" s="25"/>
      <c r="BD26" s="25"/>
      <c r="BE26" s="25"/>
      <c r="BF26" s="25"/>
      <c r="BG26" s="25"/>
      <c r="BH26" s="25"/>
      <c r="BI26" s="31"/>
      <c r="BJ26" s="25"/>
      <c r="BK26" s="25"/>
      <c r="BL26" s="31">
        <f t="shared" si="12"/>
        <v>0</v>
      </c>
      <c r="BM26" s="23">
        <f t="shared" si="13"/>
        <v>0</v>
      </c>
      <c r="BN26" s="24">
        <f t="shared" si="14"/>
        <v>0</v>
      </c>
      <c r="BO26" s="56"/>
      <c r="BP26" s="24"/>
      <c r="BQ26" s="54"/>
      <c r="BR26" s="52"/>
      <c r="BS26" s="25"/>
      <c r="BT26" s="32"/>
      <c r="BU26" s="52"/>
      <c r="BV26" s="25"/>
      <c r="BW26" s="32"/>
      <c r="BX26" s="52"/>
      <c r="BY26" s="25"/>
      <c r="BZ26" s="32"/>
      <c r="CA26" s="52"/>
      <c r="CB26" s="25"/>
      <c r="CC26" s="32"/>
      <c r="CD26" s="57"/>
      <c r="CE26" s="54"/>
    </row>
    <row r="27" spans="2:83" x14ac:dyDescent="0.25">
      <c r="B27" s="28">
        <v>16</v>
      </c>
      <c r="C27" s="39"/>
      <c r="D27" s="38"/>
      <c r="E27" s="17"/>
      <c r="F27" s="17"/>
      <c r="G27" s="18"/>
      <c r="H27" s="19"/>
      <c r="I27" s="52"/>
      <c r="J27" s="23"/>
      <c r="K27" s="23"/>
      <c r="L27" s="25"/>
      <c r="M27" s="25"/>
      <c r="N27" s="25"/>
      <c r="O27" s="25"/>
      <c r="P27" s="31">
        <f t="shared" si="0"/>
        <v>0</v>
      </c>
      <c r="Q27" s="23">
        <f t="shared" si="1"/>
        <v>0</v>
      </c>
      <c r="R27" s="24">
        <f t="shared" si="2"/>
        <v>0</v>
      </c>
      <c r="S27" s="52"/>
      <c r="T27" s="25"/>
      <c r="U27" s="32">
        <f t="shared" si="3"/>
        <v>0</v>
      </c>
      <c r="V27" s="52"/>
      <c r="W27" s="56"/>
      <c r="X27" s="23"/>
      <c r="Y27" s="25"/>
      <c r="Z27" s="32">
        <f t="shared" si="4"/>
        <v>0</v>
      </c>
      <c r="AA27" s="30"/>
      <c r="AB27" s="25"/>
      <c r="AC27" s="55">
        <f t="shared" si="5"/>
        <v>0</v>
      </c>
      <c r="AD27" s="52"/>
      <c r="AE27" s="56"/>
      <c r="AF27" s="23"/>
      <c r="AG27" s="25"/>
      <c r="AH27" s="32">
        <f t="shared" si="6"/>
        <v>0</v>
      </c>
      <c r="AI27" s="52"/>
      <c r="AJ27" s="25"/>
      <c r="AK27" s="32">
        <f t="shared" si="7"/>
        <v>0</v>
      </c>
      <c r="AL27" s="52"/>
      <c r="AM27" s="56"/>
      <c r="AN27" s="23"/>
      <c r="AO27" s="25"/>
      <c r="AP27" s="32">
        <f t="shared" si="8"/>
        <v>0</v>
      </c>
      <c r="AQ27" s="52"/>
      <c r="AR27" s="25"/>
      <c r="AS27" s="32">
        <f t="shared" si="9"/>
        <v>0</v>
      </c>
      <c r="AT27" s="52"/>
      <c r="AU27" s="56"/>
      <c r="AV27" s="23"/>
      <c r="AW27" s="25"/>
      <c r="AX27" s="32">
        <f t="shared" si="10"/>
        <v>0</v>
      </c>
      <c r="AY27" s="52"/>
      <c r="AZ27" s="25"/>
      <c r="BA27" s="32">
        <f t="shared" si="11"/>
        <v>0</v>
      </c>
      <c r="BB27" s="56"/>
      <c r="BC27" s="25"/>
      <c r="BD27" s="25"/>
      <c r="BE27" s="25"/>
      <c r="BF27" s="25"/>
      <c r="BG27" s="25"/>
      <c r="BH27" s="25"/>
      <c r="BI27" s="31"/>
      <c r="BJ27" s="25"/>
      <c r="BK27" s="25"/>
      <c r="BL27" s="31">
        <f t="shared" si="12"/>
        <v>0</v>
      </c>
      <c r="BM27" s="23">
        <f t="shared" si="13"/>
        <v>0</v>
      </c>
      <c r="BN27" s="24">
        <f t="shared" si="14"/>
        <v>0</v>
      </c>
      <c r="BO27" s="56"/>
      <c r="BP27" s="24"/>
      <c r="BQ27" s="54"/>
      <c r="BR27" s="52"/>
      <c r="BS27" s="25"/>
      <c r="BT27" s="32"/>
      <c r="BU27" s="52"/>
      <c r="BV27" s="25"/>
      <c r="BW27" s="32"/>
      <c r="BX27" s="52"/>
      <c r="BY27" s="25"/>
      <c r="BZ27" s="32"/>
      <c r="CA27" s="52"/>
      <c r="CB27" s="25"/>
      <c r="CC27" s="32"/>
      <c r="CD27" s="57"/>
      <c r="CE27" s="54"/>
    </row>
    <row r="28" spans="2:83" x14ac:dyDescent="0.25">
      <c r="B28" s="28">
        <v>17</v>
      </c>
      <c r="C28" s="39"/>
      <c r="D28" s="38"/>
      <c r="E28" s="17"/>
      <c r="F28" s="17"/>
      <c r="G28" s="18"/>
      <c r="H28" s="19"/>
      <c r="I28" s="52"/>
      <c r="J28" s="23"/>
      <c r="K28" s="23"/>
      <c r="L28" s="25"/>
      <c r="M28" s="25"/>
      <c r="N28" s="25"/>
      <c r="O28" s="25"/>
      <c r="P28" s="31">
        <f t="shared" si="0"/>
        <v>0</v>
      </c>
      <c r="Q28" s="23">
        <f t="shared" si="1"/>
        <v>0</v>
      </c>
      <c r="R28" s="24">
        <f t="shared" si="2"/>
        <v>0</v>
      </c>
      <c r="S28" s="52"/>
      <c r="T28" s="25"/>
      <c r="U28" s="32">
        <f t="shared" si="3"/>
        <v>0</v>
      </c>
      <c r="V28" s="52"/>
      <c r="W28" s="56"/>
      <c r="X28" s="23"/>
      <c r="Y28" s="25"/>
      <c r="Z28" s="32">
        <f t="shared" si="4"/>
        <v>0</v>
      </c>
      <c r="AA28" s="30"/>
      <c r="AB28" s="25"/>
      <c r="AC28" s="55">
        <f t="shared" si="5"/>
        <v>0</v>
      </c>
      <c r="AD28" s="52"/>
      <c r="AE28" s="56"/>
      <c r="AF28" s="23"/>
      <c r="AG28" s="25"/>
      <c r="AH28" s="32">
        <f t="shared" si="6"/>
        <v>0</v>
      </c>
      <c r="AI28" s="52"/>
      <c r="AJ28" s="25"/>
      <c r="AK28" s="32">
        <f t="shared" si="7"/>
        <v>0</v>
      </c>
      <c r="AL28" s="52"/>
      <c r="AM28" s="56"/>
      <c r="AN28" s="23"/>
      <c r="AO28" s="25"/>
      <c r="AP28" s="32">
        <f t="shared" si="8"/>
        <v>0</v>
      </c>
      <c r="AQ28" s="52"/>
      <c r="AR28" s="25"/>
      <c r="AS28" s="32">
        <f t="shared" si="9"/>
        <v>0</v>
      </c>
      <c r="AT28" s="52"/>
      <c r="AU28" s="56"/>
      <c r="AV28" s="23"/>
      <c r="AW28" s="25"/>
      <c r="AX28" s="32">
        <f t="shared" si="10"/>
        <v>0</v>
      </c>
      <c r="AY28" s="52"/>
      <c r="AZ28" s="25"/>
      <c r="BA28" s="32">
        <f t="shared" si="11"/>
        <v>0</v>
      </c>
      <c r="BB28" s="56"/>
      <c r="BC28" s="25"/>
      <c r="BD28" s="25"/>
      <c r="BE28" s="25"/>
      <c r="BF28" s="25"/>
      <c r="BG28" s="25"/>
      <c r="BH28" s="25"/>
      <c r="BI28" s="31"/>
      <c r="BJ28" s="25"/>
      <c r="BK28" s="25"/>
      <c r="BL28" s="31">
        <f t="shared" si="12"/>
        <v>0</v>
      </c>
      <c r="BM28" s="23">
        <f t="shared" si="13"/>
        <v>0</v>
      </c>
      <c r="BN28" s="24">
        <f t="shared" si="14"/>
        <v>0</v>
      </c>
      <c r="BO28" s="56"/>
      <c r="BP28" s="24"/>
      <c r="BQ28" s="54"/>
      <c r="BR28" s="52"/>
      <c r="BS28" s="25"/>
      <c r="BT28" s="32"/>
      <c r="BU28" s="52"/>
      <c r="BV28" s="25"/>
      <c r="BW28" s="32"/>
      <c r="BX28" s="52"/>
      <c r="BY28" s="25"/>
      <c r="BZ28" s="32"/>
      <c r="CA28" s="52"/>
      <c r="CB28" s="25"/>
      <c r="CC28" s="32"/>
      <c r="CD28" s="57"/>
      <c r="CE28" s="54"/>
    </row>
    <row r="29" spans="2:83" x14ac:dyDescent="0.25">
      <c r="B29" s="28">
        <v>18</v>
      </c>
      <c r="C29" s="39"/>
      <c r="D29" s="38"/>
      <c r="E29" s="17"/>
      <c r="F29" s="17"/>
      <c r="G29" s="18"/>
      <c r="H29" s="19"/>
      <c r="I29" s="52"/>
      <c r="J29" s="23"/>
      <c r="K29" s="23"/>
      <c r="L29" s="25"/>
      <c r="M29" s="25"/>
      <c r="N29" s="25"/>
      <c r="O29" s="25"/>
      <c r="P29" s="31">
        <f t="shared" si="0"/>
        <v>0</v>
      </c>
      <c r="Q29" s="23">
        <f t="shared" si="1"/>
        <v>0</v>
      </c>
      <c r="R29" s="24">
        <f t="shared" si="2"/>
        <v>0</v>
      </c>
      <c r="S29" s="52"/>
      <c r="T29" s="25"/>
      <c r="U29" s="32">
        <f t="shared" si="3"/>
        <v>0</v>
      </c>
      <c r="V29" s="52"/>
      <c r="W29" s="56"/>
      <c r="X29" s="23"/>
      <c r="Y29" s="25"/>
      <c r="Z29" s="32">
        <f t="shared" si="4"/>
        <v>0</v>
      </c>
      <c r="AA29" s="30"/>
      <c r="AB29" s="25"/>
      <c r="AC29" s="55">
        <f t="shared" si="5"/>
        <v>0</v>
      </c>
      <c r="AD29" s="52"/>
      <c r="AE29" s="56"/>
      <c r="AF29" s="23"/>
      <c r="AG29" s="25"/>
      <c r="AH29" s="32">
        <f t="shared" si="6"/>
        <v>0</v>
      </c>
      <c r="AI29" s="52"/>
      <c r="AJ29" s="25"/>
      <c r="AK29" s="32">
        <f t="shared" si="7"/>
        <v>0</v>
      </c>
      <c r="AL29" s="52"/>
      <c r="AM29" s="56"/>
      <c r="AN29" s="23"/>
      <c r="AO29" s="25"/>
      <c r="AP29" s="32">
        <f t="shared" si="8"/>
        <v>0</v>
      </c>
      <c r="AQ29" s="52"/>
      <c r="AR29" s="25"/>
      <c r="AS29" s="32">
        <f t="shared" si="9"/>
        <v>0</v>
      </c>
      <c r="AT29" s="52"/>
      <c r="AU29" s="56"/>
      <c r="AV29" s="23"/>
      <c r="AW29" s="25"/>
      <c r="AX29" s="32">
        <f t="shared" si="10"/>
        <v>0</v>
      </c>
      <c r="AY29" s="52"/>
      <c r="AZ29" s="25"/>
      <c r="BA29" s="32">
        <f t="shared" si="11"/>
        <v>0</v>
      </c>
      <c r="BB29" s="56"/>
      <c r="BC29" s="25"/>
      <c r="BD29" s="25"/>
      <c r="BE29" s="25"/>
      <c r="BF29" s="25"/>
      <c r="BG29" s="25"/>
      <c r="BH29" s="25"/>
      <c r="BI29" s="31"/>
      <c r="BJ29" s="25"/>
      <c r="BK29" s="25"/>
      <c r="BL29" s="31">
        <f t="shared" si="12"/>
        <v>0</v>
      </c>
      <c r="BM29" s="23">
        <f t="shared" si="13"/>
        <v>0</v>
      </c>
      <c r="BN29" s="24">
        <f t="shared" si="14"/>
        <v>0</v>
      </c>
      <c r="BO29" s="56"/>
      <c r="BP29" s="24"/>
      <c r="BQ29" s="54"/>
      <c r="BR29" s="52"/>
      <c r="BS29" s="25"/>
      <c r="BT29" s="32"/>
      <c r="BU29" s="52"/>
      <c r="BV29" s="25"/>
      <c r="BW29" s="32"/>
      <c r="BX29" s="52"/>
      <c r="BY29" s="25"/>
      <c r="BZ29" s="32"/>
      <c r="CA29" s="52"/>
      <c r="CB29" s="25"/>
      <c r="CC29" s="32"/>
      <c r="CD29" s="57"/>
      <c r="CE29" s="54"/>
    </row>
    <row r="30" spans="2:83" x14ac:dyDescent="0.25">
      <c r="B30" s="28">
        <v>19</v>
      </c>
      <c r="C30" s="39"/>
      <c r="D30" s="38"/>
      <c r="E30" s="17"/>
      <c r="F30" s="17"/>
      <c r="G30" s="18"/>
      <c r="H30" s="19"/>
      <c r="I30" s="52"/>
      <c r="J30" s="23"/>
      <c r="K30" s="23"/>
      <c r="L30" s="25"/>
      <c r="M30" s="25"/>
      <c r="N30" s="25"/>
      <c r="O30" s="25"/>
      <c r="P30" s="31">
        <f t="shared" si="0"/>
        <v>0</v>
      </c>
      <c r="Q30" s="23">
        <f t="shared" si="1"/>
        <v>0</v>
      </c>
      <c r="R30" s="24">
        <f t="shared" si="2"/>
        <v>0</v>
      </c>
      <c r="S30" s="52"/>
      <c r="T30" s="25"/>
      <c r="U30" s="32">
        <f t="shared" si="3"/>
        <v>0</v>
      </c>
      <c r="V30" s="52"/>
      <c r="W30" s="56"/>
      <c r="X30" s="23"/>
      <c r="Y30" s="25"/>
      <c r="Z30" s="32">
        <f t="shared" si="4"/>
        <v>0</v>
      </c>
      <c r="AA30" s="30"/>
      <c r="AB30" s="25"/>
      <c r="AC30" s="55">
        <f t="shared" si="5"/>
        <v>0</v>
      </c>
      <c r="AD30" s="52"/>
      <c r="AE30" s="56"/>
      <c r="AF30" s="23"/>
      <c r="AG30" s="25"/>
      <c r="AH30" s="32">
        <f t="shared" si="6"/>
        <v>0</v>
      </c>
      <c r="AI30" s="52"/>
      <c r="AJ30" s="25"/>
      <c r="AK30" s="32">
        <f t="shared" si="7"/>
        <v>0</v>
      </c>
      <c r="AL30" s="52"/>
      <c r="AM30" s="56"/>
      <c r="AN30" s="23"/>
      <c r="AO30" s="25"/>
      <c r="AP30" s="32">
        <f t="shared" si="8"/>
        <v>0</v>
      </c>
      <c r="AQ30" s="52"/>
      <c r="AR30" s="25"/>
      <c r="AS30" s="32">
        <f t="shared" si="9"/>
        <v>0</v>
      </c>
      <c r="AT30" s="52"/>
      <c r="AU30" s="56"/>
      <c r="AV30" s="23"/>
      <c r="AW30" s="25"/>
      <c r="AX30" s="32">
        <f t="shared" si="10"/>
        <v>0</v>
      </c>
      <c r="AY30" s="52"/>
      <c r="AZ30" s="25"/>
      <c r="BA30" s="32">
        <f t="shared" si="11"/>
        <v>0</v>
      </c>
      <c r="BB30" s="56"/>
      <c r="BC30" s="25"/>
      <c r="BD30" s="25"/>
      <c r="BE30" s="25"/>
      <c r="BF30" s="25"/>
      <c r="BG30" s="25"/>
      <c r="BH30" s="25"/>
      <c r="BI30" s="31"/>
      <c r="BJ30" s="25"/>
      <c r="BK30" s="25"/>
      <c r="BL30" s="31">
        <f t="shared" si="12"/>
        <v>0</v>
      </c>
      <c r="BM30" s="23">
        <f t="shared" si="13"/>
        <v>0</v>
      </c>
      <c r="BN30" s="24">
        <f t="shared" si="14"/>
        <v>0</v>
      </c>
      <c r="BO30" s="56"/>
      <c r="BP30" s="24"/>
      <c r="BQ30" s="54"/>
      <c r="BR30" s="52"/>
      <c r="BS30" s="25"/>
      <c r="BT30" s="32"/>
      <c r="BU30" s="52"/>
      <c r="BV30" s="25"/>
      <c r="BW30" s="32"/>
      <c r="BX30" s="52"/>
      <c r="BY30" s="25"/>
      <c r="BZ30" s="32"/>
      <c r="CA30" s="52"/>
      <c r="CB30" s="25"/>
      <c r="CC30" s="32"/>
      <c r="CD30" s="57"/>
      <c r="CE30" s="54"/>
    </row>
    <row r="31" spans="2:83" x14ac:dyDescent="0.25">
      <c r="B31" s="28">
        <v>20</v>
      </c>
      <c r="C31" s="39"/>
      <c r="D31" s="38"/>
      <c r="E31" s="17"/>
      <c r="F31" s="17"/>
      <c r="G31" s="18"/>
      <c r="H31" s="19"/>
      <c r="I31" s="52"/>
      <c r="J31" s="23"/>
      <c r="K31" s="23"/>
      <c r="L31" s="25"/>
      <c r="M31" s="25"/>
      <c r="N31" s="25"/>
      <c r="O31" s="25"/>
      <c r="P31" s="31">
        <f t="shared" si="0"/>
        <v>0</v>
      </c>
      <c r="Q31" s="23">
        <f t="shared" si="1"/>
        <v>0</v>
      </c>
      <c r="R31" s="24">
        <f t="shared" si="2"/>
        <v>0</v>
      </c>
      <c r="S31" s="52"/>
      <c r="T31" s="25"/>
      <c r="U31" s="32">
        <f t="shared" si="3"/>
        <v>0</v>
      </c>
      <c r="V31" s="52"/>
      <c r="W31" s="56"/>
      <c r="X31" s="23"/>
      <c r="Y31" s="25"/>
      <c r="Z31" s="32">
        <f t="shared" si="4"/>
        <v>0</v>
      </c>
      <c r="AA31" s="30"/>
      <c r="AB31" s="25"/>
      <c r="AC31" s="55">
        <f t="shared" si="5"/>
        <v>0</v>
      </c>
      <c r="AD31" s="52"/>
      <c r="AE31" s="56"/>
      <c r="AF31" s="23"/>
      <c r="AG31" s="25"/>
      <c r="AH31" s="32">
        <f t="shared" si="6"/>
        <v>0</v>
      </c>
      <c r="AI31" s="52"/>
      <c r="AJ31" s="25"/>
      <c r="AK31" s="32">
        <f t="shared" si="7"/>
        <v>0</v>
      </c>
      <c r="AL31" s="52"/>
      <c r="AM31" s="56"/>
      <c r="AN31" s="23"/>
      <c r="AO31" s="25"/>
      <c r="AP31" s="32">
        <f t="shared" si="8"/>
        <v>0</v>
      </c>
      <c r="AQ31" s="52"/>
      <c r="AR31" s="25"/>
      <c r="AS31" s="32">
        <f t="shared" si="9"/>
        <v>0</v>
      </c>
      <c r="AT31" s="52"/>
      <c r="AU31" s="56"/>
      <c r="AV31" s="23"/>
      <c r="AW31" s="25"/>
      <c r="AX31" s="32">
        <f t="shared" si="10"/>
        <v>0</v>
      </c>
      <c r="AY31" s="52"/>
      <c r="AZ31" s="25"/>
      <c r="BA31" s="32">
        <f t="shared" si="11"/>
        <v>0</v>
      </c>
      <c r="BB31" s="56"/>
      <c r="BC31" s="25"/>
      <c r="BD31" s="25"/>
      <c r="BE31" s="25"/>
      <c r="BF31" s="25"/>
      <c r="BG31" s="25"/>
      <c r="BH31" s="25"/>
      <c r="BI31" s="31"/>
      <c r="BJ31" s="25"/>
      <c r="BK31" s="25"/>
      <c r="BL31" s="31">
        <f t="shared" si="12"/>
        <v>0</v>
      </c>
      <c r="BM31" s="23">
        <f t="shared" si="13"/>
        <v>0</v>
      </c>
      <c r="BN31" s="24">
        <f t="shared" si="14"/>
        <v>0</v>
      </c>
      <c r="BO31" s="56"/>
      <c r="BP31" s="24"/>
      <c r="BQ31" s="54"/>
      <c r="BR31" s="52"/>
      <c r="BS31" s="25"/>
      <c r="BT31" s="32"/>
      <c r="BU31" s="52"/>
      <c r="BV31" s="25"/>
      <c r="BW31" s="32"/>
      <c r="BX31" s="52"/>
      <c r="BY31" s="25"/>
      <c r="BZ31" s="32"/>
      <c r="CA31" s="52"/>
      <c r="CB31" s="25"/>
      <c r="CC31" s="32"/>
      <c r="CD31" s="57"/>
      <c r="CE31" s="54"/>
    </row>
    <row r="32" spans="2:83" x14ac:dyDescent="0.25">
      <c r="B32" s="28">
        <v>21</v>
      </c>
      <c r="C32" s="39"/>
      <c r="D32" s="38"/>
      <c r="E32" s="17"/>
      <c r="F32" s="17"/>
      <c r="G32" s="18"/>
      <c r="H32" s="19"/>
      <c r="I32" s="52"/>
      <c r="J32" s="23"/>
      <c r="K32" s="23"/>
      <c r="L32" s="25"/>
      <c r="M32" s="25"/>
      <c r="N32" s="25"/>
      <c r="O32" s="25"/>
      <c r="P32" s="31">
        <f t="shared" si="0"/>
        <v>0</v>
      </c>
      <c r="Q32" s="23">
        <f t="shared" si="1"/>
        <v>0</v>
      </c>
      <c r="R32" s="24">
        <f t="shared" si="2"/>
        <v>0</v>
      </c>
      <c r="S32" s="52"/>
      <c r="T32" s="25"/>
      <c r="U32" s="32">
        <f t="shared" si="3"/>
        <v>0</v>
      </c>
      <c r="V32" s="52"/>
      <c r="W32" s="56"/>
      <c r="X32" s="23"/>
      <c r="Y32" s="25"/>
      <c r="Z32" s="32">
        <f t="shared" si="4"/>
        <v>0</v>
      </c>
      <c r="AA32" s="30"/>
      <c r="AB32" s="25"/>
      <c r="AC32" s="55">
        <f t="shared" si="5"/>
        <v>0</v>
      </c>
      <c r="AD32" s="52"/>
      <c r="AE32" s="56"/>
      <c r="AF32" s="23"/>
      <c r="AG32" s="25"/>
      <c r="AH32" s="32">
        <f t="shared" si="6"/>
        <v>0</v>
      </c>
      <c r="AI32" s="52"/>
      <c r="AJ32" s="25"/>
      <c r="AK32" s="32">
        <f t="shared" si="7"/>
        <v>0</v>
      </c>
      <c r="AL32" s="52"/>
      <c r="AM32" s="56"/>
      <c r="AN32" s="23"/>
      <c r="AO32" s="25"/>
      <c r="AP32" s="32">
        <f t="shared" si="8"/>
        <v>0</v>
      </c>
      <c r="AQ32" s="52"/>
      <c r="AR32" s="25"/>
      <c r="AS32" s="32">
        <f t="shared" si="9"/>
        <v>0</v>
      </c>
      <c r="AT32" s="52"/>
      <c r="AU32" s="56"/>
      <c r="AV32" s="23"/>
      <c r="AW32" s="25"/>
      <c r="AX32" s="32">
        <f t="shared" si="10"/>
        <v>0</v>
      </c>
      <c r="AY32" s="52"/>
      <c r="AZ32" s="25"/>
      <c r="BA32" s="32">
        <f t="shared" si="11"/>
        <v>0</v>
      </c>
      <c r="BB32" s="56"/>
      <c r="BC32" s="25"/>
      <c r="BD32" s="25"/>
      <c r="BE32" s="25"/>
      <c r="BF32" s="25"/>
      <c r="BG32" s="25"/>
      <c r="BH32" s="25"/>
      <c r="BI32" s="31"/>
      <c r="BJ32" s="25"/>
      <c r="BK32" s="25"/>
      <c r="BL32" s="31">
        <f t="shared" si="12"/>
        <v>0</v>
      </c>
      <c r="BM32" s="23">
        <f t="shared" si="13"/>
        <v>0</v>
      </c>
      <c r="BN32" s="24">
        <f t="shared" si="14"/>
        <v>0</v>
      </c>
      <c r="BO32" s="56"/>
      <c r="BP32" s="24"/>
      <c r="BQ32" s="54"/>
      <c r="BR32" s="52"/>
      <c r="BS32" s="25"/>
      <c r="BT32" s="32"/>
      <c r="BU32" s="52"/>
      <c r="BV32" s="25"/>
      <c r="BW32" s="32"/>
      <c r="BX32" s="52"/>
      <c r="BY32" s="25"/>
      <c r="BZ32" s="32"/>
      <c r="CA32" s="52"/>
      <c r="CB32" s="25"/>
      <c r="CC32" s="32"/>
      <c r="CD32" s="57"/>
      <c r="CE32" s="54"/>
    </row>
    <row r="33" spans="2:83" x14ac:dyDescent="0.25">
      <c r="B33" s="28">
        <v>22</v>
      </c>
      <c r="C33" s="39"/>
      <c r="D33" s="38"/>
      <c r="E33" s="17"/>
      <c r="F33" s="17"/>
      <c r="G33" s="18"/>
      <c r="H33" s="19"/>
      <c r="I33" s="52"/>
      <c r="J33" s="23"/>
      <c r="K33" s="23"/>
      <c r="L33" s="25"/>
      <c r="M33" s="25"/>
      <c r="N33" s="25"/>
      <c r="O33" s="25"/>
      <c r="P33" s="31">
        <f t="shared" si="0"/>
        <v>0</v>
      </c>
      <c r="Q33" s="23">
        <f t="shared" si="1"/>
        <v>0</v>
      </c>
      <c r="R33" s="24">
        <f t="shared" si="2"/>
        <v>0</v>
      </c>
      <c r="S33" s="52"/>
      <c r="T33" s="25"/>
      <c r="U33" s="32">
        <f t="shared" si="3"/>
        <v>0</v>
      </c>
      <c r="V33" s="52"/>
      <c r="W33" s="56"/>
      <c r="X33" s="23"/>
      <c r="Y33" s="25"/>
      <c r="Z33" s="32">
        <f t="shared" si="4"/>
        <v>0</v>
      </c>
      <c r="AA33" s="30"/>
      <c r="AB33" s="25"/>
      <c r="AC33" s="55">
        <f t="shared" si="5"/>
        <v>0</v>
      </c>
      <c r="AD33" s="52"/>
      <c r="AE33" s="56"/>
      <c r="AF33" s="23"/>
      <c r="AG33" s="25"/>
      <c r="AH33" s="32">
        <f t="shared" si="6"/>
        <v>0</v>
      </c>
      <c r="AI33" s="52"/>
      <c r="AJ33" s="25"/>
      <c r="AK33" s="32">
        <f t="shared" si="7"/>
        <v>0</v>
      </c>
      <c r="AL33" s="52"/>
      <c r="AM33" s="56"/>
      <c r="AN33" s="23"/>
      <c r="AO33" s="25"/>
      <c r="AP33" s="32">
        <f t="shared" si="8"/>
        <v>0</v>
      </c>
      <c r="AQ33" s="52"/>
      <c r="AR33" s="25"/>
      <c r="AS33" s="32">
        <f t="shared" si="9"/>
        <v>0</v>
      </c>
      <c r="AT33" s="52"/>
      <c r="AU33" s="56"/>
      <c r="AV33" s="23"/>
      <c r="AW33" s="25"/>
      <c r="AX33" s="32">
        <f t="shared" si="10"/>
        <v>0</v>
      </c>
      <c r="AY33" s="52"/>
      <c r="AZ33" s="25"/>
      <c r="BA33" s="32">
        <f t="shared" si="11"/>
        <v>0</v>
      </c>
      <c r="BB33" s="56"/>
      <c r="BC33" s="25"/>
      <c r="BD33" s="25"/>
      <c r="BE33" s="25"/>
      <c r="BF33" s="25"/>
      <c r="BG33" s="25"/>
      <c r="BH33" s="25"/>
      <c r="BI33" s="31"/>
      <c r="BJ33" s="25"/>
      <c r="BK33" s="25"/>
      <c r="BL33" s="31">
        <f t="shared" si="12"/>
        <v>0</v>
      </c>
      <c r="BM33" s="23">
        <f t="shared" si="13"/>
        <v>0</v>
      </c>
      <c r="BN33" s="24">
        <f t="shared" si="14"/>
        <v>0</v>
      </c>
      <c r="BO33" s="56"/>
      <c r="BP33" s="24"/>
      <c r="BQ33" s="54"/>
      <c r="BR33" s="52"/>
      <c r="BS33" s="25"/>
      <c r="BT33" s="32"/>
      <c r="BU33" s="52"/>
      <c r="BV33" s="25"/>
      <c r="BW33" s="32"/>
      <c r="BX33" s="52"/>
      <c r="BY33" s="25"/>
      <c r="BZ33" s="32"/>
      <c r="CA33" s="52"/>
      <c r="CB33" s="25"/>
      <c r="CC33" s="32"/>
      <c r="CD33" s="57"/>
      <c r="CE33" s="54"/>
    </row>
    <row r="34" spans="2:83" x14ac:dyDescent="0.25">
      <c r="B34" s="28">
        <v>23</v>
      </c>
      <c r="C34" s="39"/>
      <c r="D34" s="38"/>
      <c r="E34" s="17"/>
      <c r="F34" s="17"/>
      <c r="G34" s="18"/>
      <c r="H34" s="19"/>
      <c r="I34" s="52"/>
      <c r="J34" s="23"/>
      <c r="K34" s="23"/>
      <c r="L34" s="25"/>
      <c r="M34" s="25"/>
      <c r="N34" s="25"/>
      <c r="O34" s="25"/>
      <c r="P34" s="31">
        <f t="shared" si="0"/>
        <v>0</v>
      </c>
      <c r="Q34" s="23">
        <f t="shared" si="1"/>
        <v>0</v>
      </c>
      <c r="R34" s="24">
        <f t="shared" si="2"/>
        <v>0</v>
      </c>
      <c r="S34" s="52"/>
      <c r="T34" s="25"/>
      <c r="U34" s="32">
        <f t="shared" si="3"/>
        <v>0</v>
      </c>
      <c r="V34" s="52"/>
      <c r="W34" s="56"/>
      <c r="X34" s="23"/>
      <c r="Y34" s="25"/>
      <c r="Z34" s="32">
        <f t="shared" si="4"/>
        <v>0</v>
      </c>
      <c r="AA34" s="30"/>
      <c r="AB34" s="25"/>
      <c r="AC34" s="55">
        <f t="shared" si="5"/>
        <v>0</v>
      </c>
      <c r="AD34" s="52"/>
      <c r="AE34" s="56"/>
      <c r="AF34" s="23"/>
      <c r="AG34" s="25"/>
      <c r="AH34" s="32">
        <f t="shared" si="6"/>
        <v>0</v>
      </c>
      <c r="AI34" s="52"/>
      <c r="AJ34" s="25"/>
      <c r="AK34" s="32">
        <f t="shared" si="7"/>
        <v>0</v>
      </c>
      <c r="AL34" s="52"/>
      <c r="AM34" s="56"/>
      <c r="AN34" s="23"/>
      <c r="AO34" s="25"/>
      <c r="AP34" s="32">
        <f t="shared" si="8"/>
        <v>0</v>
      </c>
      <c r="AQ34" s="52"/>
      <c r="AR34" s="25"/>
      <c r="AS34" s="32">
        <f t="shared" si="9"/>
        <v>0</v>
      </c>
      <c r="AT34" s="52"/>
      <c r="AU34" s="56"/>
      <c r="AV34" s="23"/>
      <c r="AW34" s="25"/>
      <c r="AX34" s="32">
        <f t="shared" si="10"/>
        <v>0</v>
      </c>
      <c r="AY34" s="52"/>
      <c r="AZ34" s="25"/>
      <c r="BA34" s="32">
        <f t="shared" si="11"/>
        <v>0</v>
      </c>
      <c r="BB34" s="56"/>
      <c r="BC34" s="25"/>
      <c r="BD34" s="25"/>
      <c r="BE34" s="25"/>
      <c r="BF34" s="25"/>
      <c r="BG34" s="25"/>
      <c r="BH34" s="25"/>
      <c r="BI34" s="31"/>
      <c r="BJ34" s="25"/>
      <c r="BK34" s="25"/>
      <c r="BL34" s="31">
        <f t="shared" si="12"/>
        <v>0</v>
      </c>
      <c r="BM34" s="23">
        <f t="shared" si="13"/>
        <v>0</v>
      </c>
      <c r="BN34" s="24">
        <f t="shared" si="14"/>
        <v>0</v>
      </c>
      <c r="BO34" s="56"/>
      <c r="BP34" s="24"/>
      <c r="BQ34" s="54"/>
      <c r="BR34" s="52"/>
      <c r="BS34" s="25"/>
      <c r="BT34" s="32"/>
      <c r="BU34" s="52"/>
      <c r="BV34" s="25"/>
      <c r="BW34" s="32"/>
      <c r="BX34" s="52"/>
      <c r="BY34" s="25"/>
      <c r="BZ34" s="32"/>
      <c r="CA34" s="52"/>
      <c r="CB34" s="25"/>
      <c r="CC34" s="32"/>
      <c r="CD34" s="57"/>
      <c r="CE34" s="54"/>
    </row>
    <row r="35" spans="2:83" x14ac:dyDescent="0.25">
      <c r="B35" s="28">
        <v>24</v>
      </c>
      <c r="C35" s="39"/>
      <c r="D35" s="38"/>
      <c r="E35" s="17"/>
      <c r="F35" s="17"/>
      <c r="G35" s="18"/>
      <c r="H35" s="19"/>
      <c r="I35" s="52"/>
      <c r="J35" s="23"/>
      <c r="K35" s="23"/>
      <c r="L35" s="25"/>
      <c r="M35" s="25"/>
      <c r="N35" s="25"/>
      <c r="O35" s="25"/>
      <c r="P35" s="31">
        <f t="shared" si="0"/>
        <v>0</v>
      </c>
      <c r="Q35" s="23">
        <f t="shared" si="1"/>
        <v>0</v>
      </c>
      <c r="R35" s="24">
        <f t="shared" si="2"/>
        <v>0</v>
      </c>
      <c r="S35" s="52"/>
      <c r="T35" s="25"/>
      <c r="U35" s="32">
        <f t="shared" si="3"/>
        <v>0</v>
      </c>
      <c r="V35" s="52"/>
      <c r="W35" s="56"/>
      <c r="X35" s="23"/>
      <c r="Y35" s="25"/>
      <c r="Z35" s="32">
        <f t="shared" si="4"/>
        <v>0</v>
      </c>
      <c r="AA35" s="30"/>
      <c r="AB35" s="25"/>
      <c r="AC35" s="55">
        <f t="shared" si="5"/>
        <v>0</v>
      </c>
      <c r="AD35" s="52"/>
      <c r="AE35" s="56"/>
      <c r="AF35" s="23"/>
      <c r="AG35" s="25"/>
      <c r="AH35" s="32">
        <f t="shared" si="6"/>
        <v>0</v>
      </c>
      <c r="AI35" s="52"/>
      <c r="AJ35" s="25"/>
      <c r="AK35" s="32">
        <f t="shared" si="7"/>
        <v>0</v>
      </c>
      <c r="AL35" s="52"/>
      <c r="AM35" s="56"/>
      <c r="AN35" s="23"/>
      <c r="AO35" s="25"/>
      <c r="AP35" s="32">
        <f t="shared" si="8"/>
        <v>0</v>
      </c>
      <c r="AQ35" s="52"/>
      <c r="AR35" s="25"/>
      <c r="AS35" s="32">
        <f t="shared" si="9"/>
        <v>0</v>
      </c>
      <c r="AT35" s="52"/>
      <c r="AU35" s="56"/>
      <c r="AV35" s="23"/>
      <c r="AW35" s="25"/>
      <c r="AX35" s="32">
        <f t="shared" si="10"/>
        <v>0</v>
      </c>
      <c r="AY35" s="52"/>
      <c r="AZ35" s="25"/>
      <c r="BA35" s="32">
        <f t="shared" si="11"/>
        <v>0</v>
      </c>
      <c r="BB35" s="56"/>
      <c r="BC35" s="25"/>
      <c r="BD35" s="25"/>
      <c r="BE35" s="25"/>
      <c r="BF35" s="25"/>
      <c r="BG35" s="25"/>
      <c r="BH35" s="25"/>
      <c r="BI35" s="31"/>
      <c r="BJ35" s="25"/>
      <c r="BK35" s="25"/>
      <c r="BL35" s="31">
        <f t="shared" si="12"/>
        <v>0</v>
      </c>
      <c r="BM35" s="23">
        <f t="shared" si="13"/>
        <v>0</v>
      </c>
      <c r="BN35" s="24">
        <f t="shared" si="14"/>
        <v>0</v>
      </c>
      <c r="BO35" s="56"/>
      <c r="BP35" s="24"/>
      <c r="BQ35" s="54"/>
      <c r="BR35" s="52"/>
      <c r="BS35" s="25"/>
      <c r="BT35" s="32"/>
      <c r="BU35" s="52"/>
      <c r="BV35" s="25"/>
      <c r="BW35" s="32"/>
      <c r="BX35" s="52"/>
      <c r="BY35" s="25"/>
      <c r="BZ35" s="32"/>
      <c r="CA35" s="52"/>
      <c r="CB35" s="25"/>
      <c r="CC35" s="32"/>
      <c r="CD35" s="57"/>
      <c r="CE35" s="54"/>
    </row>
    <row r="36" spans="2:83" x14ac:dyDescent="0.25">
      <c r="B36" s="28">
        <v>25</v>
      </c>
      <c r="C36" s="39"/>
      <c r="D36" s="38"/>
      <c r="E36" s="17"/>
      <c r="F36" s="17"/>
      <c r="G36" s="18"/>
      <c r="H36" s="19"/>
      <c r="I36" s="52"/>
      <c r="J36" s="23"/>
      <c r="K36" s="23"/>
      <c r="L36" s="25"/>
      <c r="M36" s="25"/>
      <c r="N36" s="25"/>
      <c r="O36" s="25"/>
      <c r="P36" s="31">
        <f t="shared" si="0"/>
        <v>0</v>
      </c>
      <c r="Q36" s="23">
        <f t="shared" si="1"/>
        <v>0</v>
      </c>
      <c r="R36" s="24">
        <f t="shared" si="2"/>
        <v>0</v>
      </c>
      <c r="S36" s="52"/>
      <c r="T36" s="25"/>
      <c r="U36" s="32">
        <f t="shared" si="3"/>
        <v>0</v>
      </c>
      <c r="V36" s="52"/>
      <c r="W36" s="56"/>
      <c r="X36" s="23"/>
      <c r="Y36" s="25"/>
      <c r="Z36" s="32">
        <f t="shared" si="4"/>
        <v>0</v>
      </c>
      <c r="AA36" s="30"/>
      <c r="AB36" s="25"/>
      <c r="AC36" s="55">
        <f t="shared" si="5"/>
        <v>0</v>
      </c>
      <c r="AD36" s="52"/>
      <c r="AE36" s="56"/>
      <c r="AF36" s="23"/>
      <c r="AG36" s="25"/>
      <c r="AH36" s="32">
        <f t="shared" si="6"/>
        <v>0</v>
      </c>
      <c r="AI36" s="52"/>
      <c r="AJ36" s="25"/>
      <c r="AK36" s="32">
        <f t="shared" si="7"/>
        <v>0</v>
      </c>
      <c r="AL36" s="52"/>
      <c r="AM36" s="56"/>
      <c r="AN36" s="23"/>
      <c r="AO36" s="25"/>
      <c r="AP36" s="32">
        <f t="shared" si="8"/>
        <v>0</v>
      </c>
      <c r="AQ36" s="52"/>
      <c r="AR36" s="25"/>
      <c r="AS36" s="32">
        <f t="shared" si="9"/>
        <v>0</v>
      </c>
      <c r="AT36" s="52"/>
      <c r="AU36" s="56"/>
      <c r="AV36" s="23"/>
      <c r="AW36" s="25"/>
      <c r="AX36" s="32">
        <f t="shared" si="10"/>
        <v>0</v>
      </c>
      <c r="AY36" s="52"/>
      <c r="AZ36" s="25"/>
      <c r="BA36" s="32">
        <f t="shared" si="11"/>
        <v>0</v>
      </c>
      <c r="BB36" s="56"/>
      <c r="BC36" s="25"/>
      <c r="BD36" s="25"/>
      <c r="BE36" s="25"/>
      <c r="BF36" s="25"/>
      <c r="BG36" s="25"/>
      <c r="BH36" s="25"/>
      <c r="BI36" s="31"/>
      <c r="BJ36" s="25"/>
      <c r="BK36" s="25"/>
      <c r="BL36" s="31">
        <f t="shared" si="12"/>
        <v>0</v>
      </c>
      <c r="BM36" s="23">
        <f t="shared" si="13"/>
        <v>0</v>
      </c>
      <c r="BN36" s="24">
        <f t="shared" si="14"/>
        <v>0</v>
      </c>
      <c r="BO36" s="56"/>
      <c r="BP36" s="24"/>
      <c r="BQ36" s="54"/>
      <c r="BR36" s="52"/>
      <c r="BS36" s="25"/>
      <c r="BT36" s="32"/>
      <c r="BU36" s="52"/>
      <c r="BV36" s="25"/>
      <c r="BW36" s="32"/>
      <c r="BX36" s="52"/>
      <c r="BY36" s="25"/>
      <c r="BZ36" s="32"/>
      <c r="CA36" s="52"/>
      <c r="CB36" s="25"/>
      <c r="CC36" s="32"/>
      <c r="CD36" s="57"/>
      <c r="CE36" s="54"/>
    </row>
    <row r="37" spans="2:83" x14ac:dyDescent="0.25">
      <c r="B37" s="28">
        <v>26</v>
      </c>
      <c r="C37" s="39"/>
      <c r="D37" s="38"/>
      <c r="E37" s="17"/>
      <c r="F37" s="17"/>
      <c r="G37" s="18"/>
      <c r="H37" s="19"/>
      <c r="I37" s="52"/>
      <c r="J37" s="23"/>
      <c r="K37" s="23"/>
      <c r="L37" s="25"/>
      <c r="M37" s="25"/>
      <c r="N37" s="25"/>
      <c r="O37" s="25"/>
      <c r="P37" s="31">
        <f t="shared" si="0"/>
        <v>0</v>
      </c>
      <c r="Q37" s="23">
        <f t="shared" si="1"/>
        <v>0</v>
      </c>
      <c r="R37" s="24">
        <f t="shared" si="2"/>
        <v>0</v>
      </c>
      <c r="S37" s="52"/>
      <c r="T37" s="25"/>
      <c r="U37" s="32">
        <f t="shared" si="3"/>
        <v>0</v>
      </c>
      <c r="V37" s="52"/>
      <c r="W37" s="56"/>
      <c r="X37" s="23"/>
      <c r="Y37" s="25"/>
      <c r="Z37" s="32">
        <f t="shared" si="4"/>
        <v>0</v>
      </c>
      <c r="AA37" s="30"/>
      <c r="AB37" s="105"/>
      <c r="AC37" s="55">
        <f t="shared" si="5"/>
        <v>0</v>
      </c>
      <c r="AD37" s="52"/>
      <c r="AE37" s="56"/>
      <c r="AF37" s="23"/>
      <c r="AG37" s="25"/>
      <c r="AH37" s="32">
        <f t="shared" si="6"/>
        <v>0</v>
      </c>
      <c r="AI37" s="52"/>
      <c r="AJ37" s="25"/>
      <c r="AK37" s="32">
        <f t="shared" si="7"/>
        <v>0</v>
      </c>
      <c r="AL37" s="52"/>
      <c r="AM37" s="56"/>
      <c r="AN37" s="23"/>
      <c r="AO37" s="25"/>
      <c r="AP37" s="32">
        <f t="shared" si="8"/>
        <v>0</v>
      </c>
      <c r="AQ37" s="52"/>
      <c r="AR37" s="25"/>
      <c r="AS37" s="32">
        <f t="shared" si="9"/>
        <v>0</v>
      </c>
      <c r="AT37" s="52"/>
      <c r="AU37" s="56"/>
      <c r="AV37" s="23"/>
      <c r="AW37" s="25"/>
      <c r="AX37" s="32">
        <f t="shared" si="10"/>
        <v>0</v>
      </c>
      <c r="AY37" s="52"/>
      <c r="AZ37" s="25"/>
      <c r="BA37" s="32">
        <f t="shared" si="11"/>
        <v>0</v>
      </c>
      <c r="BB37" s="56"/>
      <c r="BC37" s="25"/>
      <c r="BD37" s="25"/>
      <c r="BE37" s="25"/>
      <c r="BF37" s="25"/>
      <c r="BG37" s="25"/>
      <c r="BH37" s="25"/>
      <c r="BI37" s="31"/>
      <c r="BJ37" s="25"/>
      <c r="BK37" s="25"/>
      <c r="BL37" s="31">
        <f t="shared" si="12"/>
        <v>0</v>
      </c>
      <c r="BM37" s="23">
        <f t="shared" si="13"/>
        <v>0</v>
      </c>
      <c r="BN37" s="24">
        <f t="shared" si="14"/>
        <v>0</v>
      </c>
      <c r="BO37" s="56"/>
      <c r="BP37" s="24"/>
      <c r="BQ37" s="54"/>
      <c r="BR37" s="52"/>
      <c r="BS37" s="25"/>
      <c r="BT37" s="32"/>
      <c r="BU37" s="52"/>
      <c r="BV37" s="25"/>
      <c r="BW37" s="32"/>
      <c r="BX37" s="52"/>
      <c r="BY37" s="25"/>
      <c r="BZ37" s="32"/>
      <c r="CA37" s="52"/>
      <c r="CB37" s="25"/>
      <c r="CC37" s="32"/>
      <c r="CD37" s="57"/>
      <c r="CE37" s="54"/>
    </row>
    <row r="38" spans="2:83" x14ac:dyDescent="0.25">
      <c r="B38" s="28">
        <v>27</v>
      </c>
      <c r="C38" s="39"/>
      <c r="D38" s="38"/>
      <c r="E38" s="17"/>
      <c r="F38" s="17"/>
      <c r="G38" s="18"/>
      <c r="H38" s="19"/>
      <c r="I38" s="52"/>
      <c r="J38" s="23"/>
      <c r="K38" s="23"/>
      <c r="L38" s="25"/>
      <c r="M38" s="25"/>
      <c r="N38" s="25"/>
      <c r="O38" s="25"/>
      <c r="P38" s="31">
        <f t="shared" si="0"/>
        <v>0</v>
      </c>
      <c r="Q38" s="23">
        <f t="shared" si="1"/>
        <v>0</v>
      </c>
      <c r="R38" s="24">
        <f t="shared" si="2"/>
        <v>0</v>
      </c>
      <c r="S38" s="52"/>
      <c r="T38" s="25"/>
      <c r="U38" s="32">
        <f t="shared" si="3"/>
        <v>0</v>
      </c>
      <c r="V38" s="52"/>
      <c r="W38" s="56"/>
      <c r="X38" s="23"/>
      <c r="Y38" s="25"/>
      <c r="Z38" s="32">
        <f t="shared" si="4"/>
        <v>0</v>
      </c>
      <c r="AA38" s="30"/>
      <c r="AB38" s="106"/>
      <c r="AC38" s="55">
        <f t="shared" si="5"/>
        <v>0</v>
      </c>
      <c r="AD38" s="52"/>
      <c r="AE38" s="56"/>
      <c r="AF38" s="23"/>
      <c r="AG38" s="25"/>
      <c r="AH38" s="32">
        <f t="shared" si="6"/>
        <v>0</v>
      </c>
      <c r="AI38" s="52"/>
      <c r="AJ38" s="25"/>
      <c r="AK38" s="32">
        <f t="shared" si="7"/>
        <v>0</v>
      </c>
      <c r="AL38" s="52"/>
      <c r="AM38" s="56"/>
      <c r="AN38" s="23"/>
      <c r="AO38" s="25"/>
      <c r="AP38" s="32">
        <f t="shared" si="8"/>
        <v>0</v>
      </c>
      <c r="AQ38" s="52"/>
      <c r="AR38" s="25"/>
      <c r="AS38" s="32">
        <f t="shared" si="9"/>
        <v>0</v>
      </c>
      <c r="AT38" s="52"/>
      <c r="AU38" s="56"/>
      <c r="AV38" s="23"/>
      <c r="AW38" s="25"/>
      <c r="AX38" s="32">
        <f t="shared" si="10"/>
        <v>0</v>
      </c>
      <c r="AY38" s="52"/>
      <c r="AZ38" s="25"/>
      <c r="BA38" s="32">
        <f t="shared" si="11"/>
        <v>0</v>
      </c>
      <c r="BB38" s="56"/>
      <c r="BC38" s="25"/>
      <c r="BD38" s="25"/>
      <c r="BE38" s="25"/>
      <c r="BF38" s="25"/>
      <c r="BG38" s="25"/>
      <c r="BH38" s="25"/>
      <c r="BI38" s="31"/>
      <c r="BJ38" s="25"/>
      <c r="BK38" s="25"/>
      <c r="BL38" s="31">
        <f t="shared" si="12"/>
        <v>0</v>
      </c>
      <c r="BM38" s="23">
        <f t="shared" si="13"/>
        <v>0</v>
      </c>
      <c r="BN38" s="24">
        <f t="shared" si="14"/>
        <v>0</v>
      </c>
      <c r="BO38" s="56"/>
      <c r="BP38" s="24"/>
      <c r="BQ38" s="54"/>
      <c r="BR38" s="52"/>
      <c r="BS38" s="25"/>
      <c r="BT38" s="32"/>
      <c r="BU38" s="52"/>
      <c r="BV38" s="25"/>
      <c r="BW38" s="32"/>
      <c r="BX38" s="52"/>
      <c r="BY38" s="25"/>
      <c r="BZ38" s="32"/>
      <c r="CA38" s="52"/>
      <c r="CB38" s="25"/>
      <c r="CC38" s="32"/>
      <c r="CD38" s="57"/>
      <c r="CE38" s="54"/>
    </row>
    <row r="39" spans="2:83" x14ac:dyDescent="0.25">
      <c r="B39" s="28">
        <v>28</v>
      </c>
      <c r="C39" s="39"/>
      <c r="D39" s="38"/>
      <c r="E39" s="17"/>
      <c r="F39" s="17"/>
      <c r="G39" s="18"/>
      <c r="H39" s="19"/>
      <c r="I39" s="52"/>
      <c r="J39" s="23"/>
      <c r="K39" s="23"/>
      <c r="L39" s="25"/>
      <c r="M39" s="25"/>
      <c r="N39" s="25"/>
      <c r="O39" s="25"/>
      <c r="P39" s="31">
        <f t="shared" si="0"/>
        <v>0</v>
      </c>
      <c r="Q39" s="23">
        <f t="shared" si="1"/>
        <v>0</v>
      </c>
      <c r="R39" s="24">
        <f t="shared" si="2"/>
        <v>0</v>
      </c>
      <c r="S39" s="52"/>
      <c r="T39" s="25"/>
      <c r="U39" s="32">
        <f t="shared" si="3"/>
        <v>0</v>
      </c>
      <c r="V39" s="52"/>
      <c r="W39" s="56"/>
      <c r="X39" s="23"/>
      <c r="Y39" s="25"/>
      <c r="Z39" s="32">
        <f t="shared" si="4"/>
        <v>0</v>
      </c>
      <c r="AA39" s="30"/>
      <c r="AB39" s="25"/>
      <c r="AC39" s="55">
        <f t="shared" si="5"/>
        <v>0</v>
      </c>
      <c r="AD39" s="52"/>
      <c r="AE39" s="56"/>
      <c r="AF39" s="23"/>
      <c r="AG39" s="25"/>
      <c r="AH39" s="32">
        <f t="shared" si="6"/>
        <v>0</v>
      </c>
      <c r="AI39" s="52"/>
      <c r="AJ39" s="25"/>
      <c r="AK39" s="32">
        <f t="shared" si="7"/>
        <v>0</v>
      </c>
      <c r="AL39" s="52"/>
      <c r="AM39" s="56"/>
      <c r="AN39" s="23"/>
      <c r="AO39" s="25"/>
      <c r="AP39" s="32">
        <f t="shared" si="8"/>
        <v>0</v>
      </c>
      <c r="AQ39" s="52"/>
      <c r="AR39" s="25"/>
      <c r="AS39" s="32">
        <f t="shared" si="9"/>
        <v>0</v>
      </c>
      <c r="AT39" s="52"/>
      <c r="AU39" s="56"/>
      <c r="AV39" s="23"/>
      <c r="AW39" s="25"/>
      <c r="AX39" s="32">
        <f t="shared" si="10"/>
        <v>0</v>
      </c>
      <c r="AY39" s="52"/>
      <c r="AZ39" s="25"/>
      <c r="BA39" s="32">
        <f t="shared" si="11"/>
        <v>0</v>
      </c>
      <c r="BB39" s="56"/>
      <c r="BC39" s="25"/>
      <c r="BD39" s="25"/>
      <c r="BE39" s="25"/>
      <c r="BF39" s="25"/>
      <c r="BG39" s="25"/>
      <c r="BH39" s="25"/>
      <c r="BI39" s="31"/>
      <c r="BJ39" s="25"/>
      <c r="BK39" s="25"/>
      <c r="BL39" s="31">
        <f t="shared" si="12"/>
        <v>0</v>
      </c>
      <c r="BM39" s="23">
        <f t="shared" si="13"/>
        <v>0</v>
      </c>
      <c r="BN39" s="24">
        <f t="shared" si="14"/>
        <v>0</v>
      </c>
      <c r="BO39" s="56"/>
      <c r="BP39" s="24"/>
      <c r="BQ39" s="54"/>
      <c r="BR39" s="52"/>
      <c r="BS39" s="25"/>
      <c r="BT39" s="32"/>
      <c r="BU39" s="52"/>
      <c r="BV39" s="25"/>
      <c r="BW39" s="32"/>
      <c r="BX39" s="52"/>
      <c r="BY39" s="25"/>
      <c r="BZ39" s="32"/>
      <c r="CA39" s="52"/>
      <c r="CB39" s="25"/>
      <c r="CC39" s="32"/>
      <c r="CD39" s="57"/>
      <c r="CE39" s="54"/>
    </row>
    <row r="40" spans="2:83" x14ac:dyDescent="0.25">
      <c r="B40" s="28">
        <v>29</v>
      </c>
      <c r="C40" s="39"/>
      <c r="D40" s="38"/>
      <c r="E40" s="17"/>
      <c r="F40" s="17"/>
      <c r="G40" s="18"/>
      <c r="H40" s="19"/>
      <c r="I40" s="52"/>
      <c r="J40" s="23"/>
      <c r="K40" s="23"/>
      <c r="L40" s="25"/>
      <c r="M40" s="25"/>
      <c r="N40" s="25"/>
      <c r="O40" s="25"/>
      <c r="P40" s="31">
        <f t="shared" si="0"/>
        <v>0</v>
      </c>
      <c r="Q40" s="23">
        <f t="shared" si="1"/>
        <v>0</v>
      </c>
      <c r="R40" s="24">
        <f t="shared" si="2"/>
        <v>0</v>
      </c>
      <c r="S40" s="52"/>
      <c r="T40" s="25"/>
      <c r="U40" s="32">
        <f t="shared" si="3"/>
        <v>0</v>
      </c>
      <c r="V40" s="52"/>
      <c r="W40" s="56"/>
      <c r="X40" s="23"/>
      <c r="Y40" s="25"/>
      <c r="Z40" s="32">
        <f t="shared" si="4"/>
        <v>0</v>
      </c>
      <c r="AA40" s="30"/>
      <c r="AB40" s="25"/>
      <c r="AC40" s="55">
        <f t="shared" si="5"/>
        <v>0</v>
      </c>
      <c r="AD40" s="52"/>
      <c r="AE40" s="56"/>
      <c r="AF40" s="23"/>
      <c r="AG40" s="25"/>
      <c r="AH40" s="32">
        <f t="shared" si="6"/>
        <v>0</v>
      </c>
      <c r="AI40" s="52"/>
      <c r="AJ40" s="25"/>
      <c r="AK40" s="32">
        <f t="shared" si="7"/>
        <v>0</v>
      </c>
      <c r="AL40" s="52"/>
      <c r="AM40" s="56"/>
      <c r="AN40" s="23"/>
      <c r="AO40" s="25"/>
      <c r="AP40" s="32">
        <f t="shared" si="8"/>
        <v>0</v>
      </c>
      <c r="AQ40" s="52"/>
      <c r="AR40" s="25"/>
      <c r="AS40" s="32">
        <f t="shared" si="9"/>
        <v>0</v>
      </c>
      <c r="AT40" s="52"/>
      <c r="AU40" s="56"/>
      <c r="AV40" s="23"/>
      <c r="AW40" s="25"/>
      <c r="AX40" s="32">
        <f t="shared" si="10"/>
        <v>0</v>
      </c>
      <c r="AY40" s="52"/>
      <c r="AZ40" s="25"/>
      <c r="BA40" s="32">
        <f t="shared" si="11"/>
        <v>0</v>
      </c>
      <c r="BB40" s="56"/>
      <c r="BC40" s="25"/>
      <c r="BD40" s="25"/>
      <c r="BE40" s="25"/>
      <c r="BF40" s="25"/>
      <c r="BG40" s="25"/>
      <c r="BH40" s="25"/>
      <c r="BI40" s="31"/>
      <c r="BJ40" s="25"/>
      <c r="BK40" s="25"/>
      <c r="BL40" s="31">
        <f t="shared" si="12"/>
        <v>0</v>
      </c>
      <c r="BM40" s="23">
        <f t="shared" si="13"/>
        <v>0</v>
      </c>
      <c r="BN40" s="24">
        <f t="shared" si="14"/>
        <v>0</v>
      </c>
      <c r="BO40" s="56"/>
      <c r="BP40" s="24"/>
      <c r="BQ40" s="54"/>
      <c r="BR40" s="52"/>
      <c r="BS40" s="25"/>
      <c r="BT40" s="32"/>
      <c r="BU40" s="52"/>
      <c r="BV40" s="25"/>
      <c r="BW40" s="32"/>
      <c r="BX40" s="52"/>
      <c r="BY40" s="25"/>
      <c r="BZ40" s="32"/>
      <c r="CA40" s="52"/>
      <c r="CB40" s="25"/>
      <c r="CC40" s="32"/>
      <c r="CD40" s="57"/>
      <c r="CE40" s="54"/>
    </row>
    <row r="41" spans="2:83" x14ac:dyDescent="0.25">
      <c r="B41" s="28">
        <v>30</v>
      </c>
      <c r="C41" s="39"/>
      <c r="D41" s="38"/>
      <c r="E41" s="17"/>
      <c r="F41" s="17"/>
      <c r="G41" s="18"/>
      <c r="H41" s="19"/>
      <c r="I41" s="52"/>
      <c r="J41" s="23"/>
      <c r="K41" s="23"/>
      <c r="L41" s="25"/>
      <c r="M41" s="25"/>
      <c r="N41" s="25"/>
      <c r="O41" s="25"/>
      <c r="P41" s="31">
        <f t="shared" si="0"/>
        <v>0</v>
      </c>
      <c r="Q41" s="23">
        <f t="shared" si="1"/>
        <v>0</v>
      </c>
      <c r="R41" s="24">
        <f t="shared" si="2"/>
        <v>0</v>
      </c>
      <c r="S41" s="52"/>
      <c r="T41" s="25"/>
      <c r="U41" s="32">
        <f t="shared" si="3"/>
        <v>0</v>
      </c>
      <c r="V41" s="52"/>
      <c r="W41" s="56"/>
      <c r="X41" s="23"/>
      <c r="Y41" s="25"/>
      <c r="Z41" s="32">
        <f t="shared" si="4"/>
        <v>0</v>
      </c>
      <c r="AA41" s="30"/>
      <c r="AB41" s="25"/>
      <c r="AC41" s="55">
        <f t="shared" si="5"/>
        <v>0</v>
      </c>
      <c r="AD41" s="52"/>
      <c r="AE41" s="56"/>
      <c r="AF41" s="23"/>
      <c r="AG41" s="25"/>
      <c r="AH41" s="32">
        <f t="shared" si="6"/>
        <v>0</v>
      </c>
      <c r="AI41" s="52"/>
      <c r="AJ41" s="25"/>
      <c r="AK41" s="32">
        <f t="shared" si="7"/>
        <v>0</v>
      </c>
      <c r="AL41" s="52"/>
      <c r="AM41" s="56"/>
      <c r="AN41" s="23"/>
      <c r="AO41" s="25"/>
      <c r="AP41" s="32">
        <f t="shared" si="8"/>
        <v>0</v>
      </c>
      <c r="AQ41" s="52"/>
      <c r="AR41" s="25"/>
      <c r="AS41" s="32">
        <f t="shared" si="9"/>
        <v>0</v>
      </c>
      <c r="AT41" s="52"/>
      <c r="AU41" s="56"/>
      <c r="AV41" s="23"/>
      <c r="AW41" s="25"/>
      <c r="AX41" s="32">
        <f t="shared" si="10"/>
        <v>0</v>
      </c>
      <c r="AY41" s="52"/>
      <c r="AZ41" s="25"/>
      <c r="BA41" s="32">
        <f t="shared" si="11"/>
        <v>0</v>
      </c>
      <c r="BB41" s="56"/>
      <c r="BC41" s="25"/>
      <c r="BD41" s="25"/>
      <c r="BE41" s="25"/>
      <c r="BF41" s="25"/>
      <c r="BG41" s="25"/>
      <c r="BH41" s="25"/>
      <c r="BI41" s="31"/>
      <c r="BJ41" s="25"/>
      <c r="BK41" s="25"/>
      <c r="BL41" s="31">
        <f t="shared" si="12"/>
        <v>0</v>
      </c>
      <c r="BM41" s="23">
        <f t="shared" si="13"/>
        <v>0</v>
      </c>
      <c r="BN41" s="24">
        <f t="shared" si="14"/>
        <v>0</v>
      </c>
      <c r="BO41" s="56"/>
      <c r="BP41" s="24"/>
      <c r="BQ41" s="54"/>
      <c r="BR41" s="52"/>
      <c r="BS41" s="25"/>
      <c r="BT41" s="32"/>
      <c r="BU41" s="52"/>
      <c r="BV41" s="25"/>
      <c r="BW41" s="32"/>
      <c r="BX41" s="52"/>
      <c r="BY41" s="25"/>
      <c r="BZ41" s="32"/>
      <c r="CA41" s="52"/>
      <c r="CB41" s="25"/>
      <c r="CC41" s="32"/>
      <c r="CD41" s="57"/>
      <c r="CE41" s="54"/>
    </row>
    <row r="42" spans="2:83" x14ac:dyDescent="0.25">
      <c r="B42" s="28">
        <v>31</v>
      </c>
      <c r="C42" s="39"/>
      <c r="D42" s="38"/>
      <c r="E42" s="17"/>
      <c r="F42" s="17"/>
      <c r="G42" s="18"/>
      <c r="H42" s="19"/>
      <c r="I42" s="52"/>
      <c r="J42" s="23"/>
      <c r="K42" s="23"/>
      <c r="L42" s="25"/>
      <c r="M42" s="25"/>
      <c r="N42" s="25"/>
      <c r="O42" s="25"/>
      <c r="P42" s="31">
        <f t="shared" si="0"/>
        <v>0</v>
      </c>
      <c r="Q42" s="23">
        <f t="shared" si="1"/>
        <v>0</v>
      </c>
      <c r="R42" s="24">
        <f t="shared" si="2"/>
        <v>0</v>
      </c>
      <c r="S42" s="52"/>
      <c r="T42" s="25"/>
      <c r="U42" s="32">
        <f t="shared" si="3"/>
        <v>0</v>
      </c>
      <c r="V42" s="52"/>
      <c r="W42" s="56"/>
      <c r="X42" s="23"/>
      <c r="Y42" s="25"/>
      <c r="Z42" s="32">
        <f t="shared" si="4"/>
        <v>0</v>
      </c>
      <c r="AA42" s="30"/>
      <c r="AB42" s="25"/>
      <c r="AC42" s="55">
        <f t="shared" si="5"/>
        <v>0</v>
      </c>
      <c r="AD42" s="52"/>
      <c r="AE42" s="56"/>
      <c r="AF42" s="23"/>
      <c r="AG42" s="25"/>
      <c r="AH42" s="32">
        <f t="shared" si="6"/>
        <v>0</v>
      </c>
      <c r="AI42" s="52"/>
      <c r="AJ42" s="25"/>
      <c r="AK42" s="32">
        <f t="shared" si="7"/>
        <v>0</v>
      </c>
      <c r="AL42" s="52"/>
      <c r="AM42" s="56"/>
      <c r="AN42" s="23"/>
      <c r="AO42" s="25"/>
      <c r="AP42" s="32">
        <f t="shared" si="8"/>
        <v>0</v>
      </c>
      <c r="AQ42" s="52"/>
      <c r="AR42" s="25"/>
      <c r="AS42" s="32">
        <f t="shared" si="9"/>
        <v>0</v>
      </c>
      <c r="AT42" s="52"/>
      <c r="AU42" s="56"/>
      <c r="AV42" s="23"/>
      <c r="AW42" s="25"/>
      <c r="AX42" s="32">
        <f t="shared" si="10"/>
        <v>0</v>
      </c>
      <c r="AY42" s="52"/>
      <c r="AZ42" s="25"/>
      <c r="BA42" s="32">
        <f t="shared" si="11"/>
        <v>0</v>
      </c>
      <c r="BB42" s="56"/>
      <c r="BC42" s="25"/>
      <c r="BD42" s="25"/>
      <c r="BE42" s="25"/>
      <c r="BF42" s="25"/>
      <c r="BG42" s="25"/>
      <c r="BH42" s="25"/>
      <c r="BI42" s="31"/>
      <c r="BJ42" s="25"/>
      <c r="BK42" s="25"/>
      <c r="BL42" s="31">
        <f t="shared" si="12"/>
        <v>0</v>
      </c>
      <c r="BM42" s="23">
        <f t="shared" si="13"/>
        <v>0</v>
      </c>
      <c r="BN42" s="24">
        <f t="shared" si="14"/>
        <v>0</v>
      </c>
      <c r="BO42" s="56"/>
      <c r="BP42" s="24"/>
      <c r="BQ42" s="54"/>
      <c r="BR42" s="52"/>
      <c r="BS42" s="25"/>
      <c r="BT42" s="32"/>
      <c r="BU42" s="52"/>
      <c r="BV42" s="25"/>
      <c r="BW42" s="32"/>
      <c r="BX42" s="52"/>
      <c r="BY42" s="25"/>
      <c r="BZ42" s="32"/>
      <c r="CA42" s="52"/>
      <c r="CB42" s="25"/>
      <c r="CC42" s="32"/>
      <c r="CD42" s="57"/>
      <c r="CE42" s="54"/>
    </row>
    <row r="43" spans="2:83" x14ac:dyDescent="0.25">
      <c r="B43" s="28">
        <v>32</v>
      </c>
      <c r="C43" s="39"/>
      <c r="D43" s="38"/>
      <c r="E43" s="17"/>
      <c r="F43" s="17"/>
      <c r="G43" s="18"/>
      <c r="H43" s="19"/>
      <c r="I43" s="52"/>
      <c r="J43" s="23"/>
      <c r="K43" s="23"/>
      <c r="L43" s="25"/>
      <c r="M43" s="25"/>
      <c r="N43" s="25"/>
      <c r="O43" s="25"/>
      <c r="P43" s="31">
        <f t="shared" si="0"/>
        <v>0</v>
      </c>
      <c r="Q43" s="23">
        <f t="shared" si="1"/>
        <v>0</v>
      </c>
      <c r="R43" s="24">
        <f t="shared" si="2"/>
        <v>0</v>
      </c>
      <c r="S43" s="52"/>
      <c r="T43" s="25"/>
      <c r="U43" s="32">
        <f t="shared" si="3"/>
        <v>0</v>
      </c>
      <c r="V43" s="52"/>
      <c r="W43" s="56"/>
      <c r="X43" s="23"/>
      <c r="Y43" s="25"/>
      <c r="Z43" s="32">
        <f t="shared" si="4"/>
        <v>0</v>
      </c>
      <c r="AA43" s="30"/>
      <c r="AB43" s="25"/>
      <c r="AC43" s="55">
        <f t="shared" si="5"/>
        <v>0</v>
      </c>
      <c r="AD43" s="52"/>
      <c r="AE43" s="56"/>
      <c r="AF43" s="23"/>
      <c r="AG43" s="25"/>
      <c r="AH43" s="32">
        <f t="shared" si="6"/>
        <v>0</v>
      </c>
      <c r="AI43" s="52"/>
      <c r="AJ43" s="25"/>
      <c r="AK43" s="32">
        <f t="shared" si="7"/>
        <v>0</v>
      </c>
      <c r="AL43" s="52"/>
      <c r="AM43" s="56"/>
      <c r="AN43" s="23"/>
      <c r="AO43" s="25"/>
      <c r="AP43" s="32">
        <f t="shared" si="8"/>
        <v>0</v>
      </c>
      <c r="AQ43" s="52"/>
      <c r="AR43" s="25"/>
      <c r="AS43" s="32">
        <f t="shared" si="9"/>
        <v>0</v>
      </c>
      <c r="AT43" s="52"/>
      <c r="AU43" s="56"/>
      <c r="AV43" s="23"/>
      <c r="AW43" s="25"/>
      <c r="AX43" s="32">
        <f t="shared" si="10"/>
        <v>0</v>
      </c>
      <c r="AY43" s="52"/>
      <c r="AZ43" s="25"/>
      <c r="BA43" s="32">
        <f t="shared" si="11"/>
        <v>0</v>
      </c>
      <c r="BB43" s="56"/>
      <c r="BC43" s="25"/>
      <c r="BD43" s="25"/>
      <c r="BE43" s="25"/>
      <c r="BF43" s="25"/>
      <c r="BG43" s="25"/>
      <c r="BH43" s="25"/>
      <c r="BI43" s="31"/>
      <c r="BJ43" s="25"/>
      <c r="BK43" s="25"/>
      <c r="BL43" s="31">
        <f t="shared" si="12"/>
        <v>0</v>
      </c>
      <c r="BM43" s="23">
        <f t="shared" si="13"/>
        <v>0</v>
      </c>
      <c r="BN43" s="24">
        <f t="shared" si="14"/>
        <v>0</v>
      </c>
      <c r="BO43" s="56"/>
      <c r="BP43" s="24"/>
      <c r="BQ43" s="54"/>
      <c r="BR43" s="52"/>
      <c r="BS43" s="25"/>
      <c r="BT43" s="32"/>
      <c r="BU43" s="52"/>
      <c r="BV43" s="25"/>
      <c r="BW43" s="32"/>
      <c r="BX43" s="52"/>
      <c r="BY43" s="25"/>
      <c r="BZ43" s="32"/>
      <c r="CA43" s="52"/>
      <c r="CB43" s="25"/>
      <c r="CC43" s="32"/>
      <c r="CD43" s="57"/>
      <c r="CE43" s="54"/>
    </row>
    <row r="44" spans="2:83" x14ac:dyDescent="0.25">
      <c r="B44" s="28">
        <v>33</v>
      </c>
      <c r="C44" s="39"/>
      <c r="D44" s="38"/>
      <c r="E44" s="17"/>
      <c r="F44" s="17"/>
      <c r="G44" s="18"/>
      <c r="H44" s="19"/>
      <c r="I44" s="52"/>
      <c r="J44" s="23"/>
      <c r="K44" s="23"/>
      <c r="L44" s="25"/>
      <c r="M44" s="25"/>
      <c r="N44" s="25"/>
      <c r="O44" s="25"/>
      <c r="P44" s="31">
        <f t="shared" si="0"/>
        <v>0</v>
      </c>
      <c r="Q44" s="23">
        <f t="shared" si="1"/>
        <v>0</v>
      </c>
      <c r="R44" s="24">
        <f t="shared" si="2"/>
        <v>0</v>
      </c>
      <c r="S44" s="52"/>
      <c r="T44" s="25"/>
      <c r="U44" s="32">
        <f t="shared" si="3"/>
        <v>0</v>
      </c>
      <c r="V44" s="52"/>
      <c r="W44" s="56"/>
      <c r="X44" s="23"/>
      <c r="Y44" s="25"/>
      <c r="Z44" s="32">
        <f t="shared" si="4"/>
        <v>0</v>
      </c>
      <c r="AA44" s="30"/>
      <c r="AB44" s="25"/>
      <c r="AC44" s="55">
        <f t="shared" si="5"/>
        <v>0</v>
      </c>
      <c r="AD44" s="52"/>
      <c r="AE44" s="56"/>
      <c r="AF44" s="23"/>
      <c r="AG44" s="25"/>
      <c r="AH44" s="32">
        <f t="shared" si="6"/>
        <v>0</v>
      </c>
      <c r="AI44" s="52"/>
      <c r="AJ44" s="25"/>
      <c r="AK44" s="32">
        <f t="shared" si="7"/>
        <v>0</v>
      </c>
      <c r="AL44" s="52"/>
      <c r="AM44" s="56"/>
      <c r="AN44" s="23"/>
      <c r="AO44" s="25"/>
      <c r="AP44" s="32">
        <f t="shared" si="8"/>
        <v>0</v>
      </c>
      <c r="AQ44" s="52"/>
      <c r="AR44" s="25"/>
      <c r="AS44" s="32">
        <f t="shared" si="9"/>
        <v>0</v>
      </c>
      <c r="AT44" s="52"/>
      <c r="AU44" s="56"/>
      <c r="AV44" s="23"/>
      <c r="AW44" s="25"/>
      <c r="AX44" s="32">
        <f t="shared" si="10"/>
        <v>0</v>
      </c>
      <c r="AY44" s="52"/>
      <c r="AZ44" s="25"/>
      <c r="BA44" s="32">
        <f t="shared" si="11"/>
        <v>0</v>
      </c>
      <c r="BB44" s="56"/>
      <c r="BC44" s="25"/>
      <c r="BD44" s="25"/>
      <c r="BE44" s="25"/>
      <c r="BF44" s="25"/>
      <c r="BG44" s="25"/>
      <c r="BH44" s="25"/>
      <c r="BI44" s="31"/>
      <c r="BJ44" s="25"/>
      <c r="BK44" s="25"/>
      <c r="BL44" s="31">
        <f t="shared" si="12"/>
        <v>0</v>
      </c>
      <c r="BM44" s="23">
        <f t="shared" si="13"/>
        <v>0</v>
      </c>
      <c r="BN44" s="24">
        <f t="shared" si="14"/>
        <v>0</v>
      </c>
      <c r="BO44" s="56"/>
      <c r="BP44" s="24"/>
      <c r="BQ44" s="54"/>
      <c r="BR44" s="52"/>
      <c r="BS44" s="25"/>
      <c r="BT44" s="32"/>
      <c r="BU44" s="52"/>
      <c r="BV44" s="25"/>
      <c r="BW44" s="32"/>
      <c r="BX44" s="52"/>
      <c r="BY44" s="25"/>
      <c r="BZ44" s="32"/>
      <c r="CA44" s="52"/>
      <c r="CB44" s="25"/>
      <c r="CC44" s="32"/>
      <c r="CD44" s="57"/>
      <c r="CE44" s="54"/>
    </row>
    <row r="45" spans="2:83" x14ac:dyDescent="0.25">
      <c r="B45" s="28">
        <v>34</v>
      </c>
      <c r="C45" s="39"/>
      <c r="D45" s="38"/>
      <c r="E45" s="17"/>
      <c r="F45" s="17"/>
      <c r="G45" s="18"/>
      <c r="H45" s="19"/>
      <c r="I45" s="52"/>
      <c r="J45" s="23"/>
      <c r="K45" s="23"/>
      <c r="L45" s="25"/>
      <c r="M45" s="25"/>
      <c r="N45" s="25"/>
      <c r="O45" s="25"/>
      <c r="P45" s="31">
        <f t="shared" si="0"/>
        <v>0</v>
      </c>
      <c r="Q45" s="23">
        <f t="shared" si="1"/>
        <v>0</v>
      </c>
      <c r="R45" s="24">
        <f t="shared" si="2"/>
        <v>0</v>
      </c>
      <c r="S45" s="52"/>
      <c r="T45" s="25"/>
      <c r="U45" s="32">
        <f t="shared" si="3"/>
        <v>0</v>
      </c>
      <c r="V45" s="52"/>
      <c r="W45" s="56"/>
      <c r="X45" s="23"/>
      <c r="Y45" s="25"/>
      <c r="Z45" s="32">
        <f t="shared" si="4"/>
        <v>0</v>
      </c>
      <c r="AA45" s="30"/>
      <c r="AB45" s="25"/>
      <c r="AC45" s="55">
        <f t="shared" si="5"/>
        <v>0</v>
      </c>
      <c r="AD45" s="52"/>
      <c r="AE45" s="56"/>
      <c r="AF45" s="23"/>
      <c r="AG45" s="25"/>
      <c r="AH45" s="32">
        <f t="shared" si="6"/>
        <v>0</v>
      </c>
      <c r="AI45" s="52"/>
      <c r="AJ45" s="25"/>
      <c r="AK45" s="32">
        <f t="shared" si="7"/>
        <v>0</v>
      </c>
      <c r="AL45" s="52"/>
      <c r="AM45" s="56"/>
      <c r="AN45" s="23"/>
      <c r="AO45" s="25"/>
      <c r="AP45" s="32">
        <f t="shared" si="8"/>
        <v>0</v>
      </c>
      <c r="AQ45" s="52"/>
      <c r="AR45" s="25"/>
      <c r="AS45" s="32">
        <f t="shared" si="9"/>
        <v>0</v>
      </c>
      <c r="AT45" s="52"/>
      <c r="AU45" s="56"/>
      <c r="AV45" s="23"/>
      <c r="AW45" s="25"/>
      <c r="AX45" s="32">
        <f t="shared" si="10"/>
        <v>0</v>
      </c>
      <c r="AY45" s="52"/>
      <c r="AZ45" s="25"/>
      <c r="BA45" s="32">
        <f t="shared" si="11"/>
        <v>0</v>
      </c>
      <c r="BB45" s="56"/>
      <c r="BC45" s="25"/>
      <c r="BD45" s="25"/>
      <c r="BE45" s="25"/>
      <c r="BF45" s="25"/>
      <c r="BG45" s="25"/>
      <c r="BH45" s="25"/>
      <c r="BI45" s="31"/>
      <c r="BJ45" s="25"/>
      <c r="BK45" s="25"/>
      <c r="BL45" s="31">
        <f t="shared" si="12"/>
        <v>0</v>
      </c>
      <c r="BM45" s="23">
        <f t="shared" si="13"/>
        <v>0</v>
      </c>
      <c r="BN45" s="24">
        <f t="shared" si="14"/>
        <v>0</v>
      </c>
      <c r="BO45" s="56"/>
      <c r="BP45" s="24"/>
      <c r="BQ45" s="54"/>
      <c r="BR45" s="52"/>
      <c r="BS45" s="25"/>
      <c r="BT45" s="32"/>
      <c r="BU45" s="52"/>
      <c r="BV45" s="25"/>
      <c r="BW45" s="32"/>
      <c r="BX45" s="52"/>
      <c r="BY45" s="25"/>
      <c r="BZ45" s="32"/>
      <c r="CA45" s="52"/>
      <c r="CB45" s="25"/>
      <c r="CC45" s="32"/>
      <c r="CD45" s="57"/>
      <c r="CE45" s="54"/>
    </row>
    <row r="46" spans="2:83" x14ac:dyDescent="0.25">
      <c r="B46" s="28">
        <v>35</v>
      </c>
      <c r="C46" s="39"/>
      <c r="D46" s="38"/>
      <c r="E46" s="17"/>
      <c r="F46" s="17"/>
      <c r="G46" s="18"/>
      <c r="H46" s="19"/>
      <c r="I46" s="52"/>
      <c r="J46" s="23"/>
      <c r="K46" s="23"/>
      <c r="L46" s="25"/>
      <c r="M46" s="25"/>
      <c r="N46" s="25"/>
      <c r="O46" s="25"/>
      <c r="P46" s="31">
        <f t="shared" si="0"/>
        <v>0</v>
      </c>
      <c r="Q46" s="23">
        <f t="shared" si="1"/>
        <v>0</v>
      </c>
      <c r="R46" s="24">
        <f t="shared" si="2"/>
        <v>0</v>
      </c>
      <c r="S46" s="52"/>
      <c r="T46" s="25"/>
      <c r="U46" s="32">
        <f t="shared" si="3"/>
        <v>0</v>
      </c>
      <c r="V46" s="52"/>
      <c r="W46" s="56"/>
      <c r="X46" s="23"/>
      <c r="Y46" s="25"/>
      <c r="Z46" s="32">
        <f t="shared" si="4"/>
        <v>0</v>
      </c>
      <c r="AA46" s="30"/>
      <c r="AB46" s="25"/>
      <c r="AC46" s="55">
        <f t="shared" si="5"/>
        <v>0</v>
      </c>
      <c r="AD46" s="52"/>
      <c r="AE46" s="56"/>
      <c r="AF46" s="23"/>
      <c r="AG46" s="25"/>
      <c r="AH46" s="32">
        <f t="shared" si="6"/>
        <v>0</v>
      </c>
      <c r="AI46" s="52"/>
      <c r="AJ46" s="25"/>
      <c r="AK46" s="32">
        <f t="shared" si="7"/>
        <v>0</v>
      </c>
      <c r="AL46" s="52"/>
      <c r="AM46" s="56"/>
      <c r="AN46" s="23"/>
      <c r="AO46" s="25"/>
      <c r="AP46" s="32">
        <f t="shared" si="8"/>
        <v>0</v>
      </c>
      <c r="AQ46" s="52"/>
      <c r="AR46" s="25"/>
      <c r="AS46" s="32">
        <f t="shared" si="9"/>
        <v>0</v>
      </c>
      <c r="AT46" s="52"/>
      <c r="AU46" s="56"/>
      <c r="AV46" s="23"/>
      <c r="AW46" s="25"/>
      <c r="AX46" s="32">
        <f t="shared" si="10"/>
        <v>0</v>
      </c>
      <c r="AY46" s="52"/>
      <c r="AZ46" s="25"/>
      <c r="BA46" s="32">
        <f t="shared" si="11"/>
        <v>0</v>
      </c>
      <c r="BB46" s="56"/>
      <c r="BC46" s="25"/>
      <c r="BD46" s="25"/>
      <c r="BE46" s="25"/>
      <c r="BF46" s="25"/>
      <c r="BG46" s="25"/>
      <c r="BH46" s="25"/>
      <c r="BI46" s="31"/>
      <c r="BJ46" s="25"/>
      <c r="BK46" s="25"/>
      <c r="BL46" s="31">
        <f t="shared" si="12"/>
        <v>0</v>
      </c>
      <c r="BM46" s="23">
        <f t="shared" si="13"/>
        <v>0</v>
      </c>
      <c r="BN46" s="24">
        <f t="shared" si="14"/>
        <v>0</v>
      </c>
      <c r="BO46" s="56"/>
      <c r="BP46" s="24"/>
      <c r="BQ46" s="54"/>
      <c r="BR46" s="52"/>
      <c r="BS46" s="25"/>
      <c r="BT46" s="32"/>
      <c r="BU46" s="52"/>
      <c r="BV46" s="25"/>
      <c r="BW46" s="32"/>
      <c r="BX46" s="52"/>
      <c r="BY46" s="25"/>
      <c r="BZ46" s="32"/>
      <c r="CA46" s="52"/>
      <c r="CB46" s="25"/>
      <c r="CC46" s="32"/>
      <c r="CD46" s="57"/>
      <c r="CE46" s="54"/>
    </row>
    <row r="47" spans="2:83" x14ac:dyDescent="0.25">
      <c r="B47" s="28">
        <v>36</v>
      </c>
      <c r="C47" s="39"/>
      <c r="D47" s="38"/>
      <c r="E47" s="17"/>
      <c r="F47" s="17"/>
      <c r="G47" s="18"/>
      <c r="H47" s="19"/>
      <c r="I47" s="52"/>
      <c r="J47" s="23"/>
      <c r="K47" s="23"/>
      <c r="L47" s="25"/>
      <c r="M47" s="25"/>
      <c r="N47" s="25"/>
      <c r="O47" s="25"/>
      <c r="P47" s="31">
        <f t="shared" si="0"/>
        <v>0</v>
      </c>
      <c r="Q47" s="23">
        <f t="shared" si="1"/>
        <v>0</v>
      </c>
      <c r="R47" s="24">
        <f t="shared" si="2"/>
        <v>0</v>
      </c>
      <c r="S47" s="52"/>
      <c r="T47" s="25"/>
      <c r="U47" s="32">
        <f t="shared" si="3"/>
        <v>0</v>
      </c>
      <c r="V47" s="52"/>
      <c r="W47" s="56"/>
      <c r="X47" s="23"/>
      <c r="Y47" s="25"/>
      <c r="Z47" s="32">
        <f t="shared" si="4"/>
        <v>0</v>
      </c>
      <c r="AA47" s="30"/>
      <c r="AB47" s="25"/>
      <c r="AC47" s="55">
        <f t="shared" si="5"/>
        <v>0</v>
      </c>
      <c r="AD47" s="52"/>
      <c r="AE47" s="56"/>
      <c r="AF47" s="23"/>
      <c r="AG47" s="25"/>
      <c r="AH47" s="32">
        <f t="shared" si="6"/>
        <v>0</v>
      </c>
      <c r="AI47" s="52"/>
      <c r="AJ47" s="25"/>
      <c r="AK47" s="32">
        <f t="shared" si="7"/>
        <v>0</v>
      </c>
      <c r="AL47" s="52"/>
      <c r="AM47" s="56"/>
      <c r="AN47" s="23"/>
      <c r="AO47" s="25"/>
      <c r="AP47" s="32">
        <f t="shared" si="8"/>
        <v>0</v>
      </c>
      <c r="AQ47" s="52"/>
      <c r="AR47" s="25"/>
      <c r="AS47" s="32">
        <f t="shared" si="9"/>
        <v>0</v>
      </c>
      <c r="AT47" s="52"/>
      <c r="AU47" s="56"/>
      <c r="AV47" s="23"/>
      <c r="AW47" s="25"/>
      <c r="AX47" s="32">
        <f t="shared" si="10"/>
        <v>0</v>
      </c>
      <c r="AY47" s="52"/>
      <c r="AZ47" s="25"/>
      <c r="BA47" s="32">
        <f t="shared" si="11"/>
        <v>0</v>
      </c>
      <c r="BB47" s="56"/>
      <c r="BC47" s="25"/>
      <c r="BD47" s="25"/>
      <c r="BE47" s="25"/>
      <c r="BF47" s="25"/>
      <c r="BG47" s="25"/>
      <c r="BH47" s="25"/>
      <c r="BI47" s="31"/>
      <c r="BJ47" s="25"/>
      <c r="BK47" s="25"/>
      <c r="BL47" s="31">
        <f t="shared" si="12"/>
        <v>0</v>
      </c>
      <c r="BM47" s="23">
        <f t="shared" si="13"/>
        <v>0</v>
      </c>
      <c r="BN47" s="24">
        <f t="shared" si="14"/>
        <v>0</v>
      </c>
      <c r="BO47" s="56"/>
      <c r="BP47" s="24"/>
      <c r="BQ47" s="54"/>
      <c r="BR47" s="52"/>
      <c r="BS47" s="25"/>
      <c r="BT47" s="32"/>
      <c r="BU47" s="52"/>
      <c r="BV47" s="25"/>
      <c r="BW47" s="32"/>
      <c r="BX47" s="52"/>
      <c r="BY47" s="25"/>
      <c r="BZ47" s="32"/>
      <c r="CA47" s="52"/>
      <c r="CB47" s="25"/>
      <c r="CC47" s="32"/>
      <c r="CD47" s="57"/>
      <c r="CE47" s="54"/>
    </row>
    <row r="48" spans="2:83" x14ac:dyDescent="0.25">
      <c r="B48" s="28">
        <v>37</v>
      </c>
      <c r="C48" s="39"/>
      <c r="D48" s="38"/>
      <c r="E48" s="17"/>
      <c r="F48" s="17"/>
      <c r="G48" s="18"/>
      <c r="H48" s="19"/>
      <c r="I48" s="52"/>
      <c r="J48" s="23"/>
      <c r="K48" s="23"/>
      <c r="L48" s="25"/>
      <c r="M48" s="25"/>
      <c r="N48" s="25"/>
      <c r="O48" s="25"/>
      <c r="P48" s="31">
        <f t="shared" si="0"/>
        <v>0</v>
      </c>
      <c r="Q48" s="23">
        <f t="shared" si="1"/>
        <v>0</v>
      </c>
      <c r="R48" s="24">
        <f t="shared" si="2"/>
        <v>0</v>
      </c>
      <c r="S48" s="52"/>
      <c r="T48" s="25"/>
      <c r="U48" s="32">
        <f t="shared" si="3"/>
        <v>0</v>
      </c>
      <c r="V48" s="52"/>
      <c r="W48" s="56"/>
      <c r="X48" s="23"/>
      <c r="Y48" s="25"/>
      <c r="Z48" s="32">
        <f t="shared" si="4"/>
        <v>0</v>
      </c>
      <c r="AA48" s="30"/>
      <c r="AB48" s="25"/>
      <c r="AC48" s="55">
        <f t="shared" si="5"/>
        <v>0</v>
      </c>
      <c r="AD48" s="52"/>
      <c r="AE48" s="56"/>
      <c r="AF48" s="23"/>
      <c r="AG48" s="25"/>
      <c r="AH48" s="32">
        <f t="shared" si="6"/>
        <v>0</v>
      </c>
      <c r="AI48" s="52"/>
      <c r="AJ48" s="25"/>
      <c r="AK48" s="32">
        <f t="shared" si="7"/>
        <v>0</v>
      </c>
      <c r="AL48" s="52"/>
      <c r="AM48" s="56"/>
      <c r="AN48" s="23"/>
      <c r="AO48" s="25"/>
      <c r="AP48" s="32">
        <f t="shared" si="8"/>
        <v>0</v>
      </c>
      <c r="AQ48" s="52"/>
      <c r="AR48" s="25"/>
      <c r="AS48" s="32">
        <f t="shared" si="9"/>
        <v>0</v>
      </c>
      <c r="AT48" s="52"/>
      <c r="AU48" s="56"/>
      <c r="AV48" s="23"/>
      <c r="AW48" s="25"/>
      <c r="AX48" s="32">
        <f t="shared" si="10"/>
        <v>0</v>
      </c>
      <c r="AY48" s="52"/>
      <c r="AZ48" s="25"/>
      <c r="BA48" s="32">
        <f t="shared" si="11"/>
        <v>0</v>
      </c>
      <c r="BB48" s="56"/>
      <c r="BC48" s="25"/>
      <c r="BD48" s="25"/>
      <c r="BE48" s="25"/>
      <c r="BF48" s="25"/>
      <c r="BG48" s="25"/>
      <c r="BH48" s="25"/>
      <c r="BI48" s="31"/>
      <c r="BJ48" s="25"/>
      <c r="BK48" s="25"/>
      <c r="BL48" s="31">
        <f t="shared" si="12"/>
        <v>0</v>
      </c>
      <c r="BM48" s="23">
        <f t="shared" si="13"/>
        <v>0</v>
      </c>
      <c r="BN48" s="24">
        <f t="shared" si="14"/>
        <v>0</v>
      </c>
      <c r="BO48" s="56"/>
      <c r="BP48" s="24"/>
      <c r="BQ48" s="54"/>
      <c r="BR48" s="52"/>
      <c r="BS48" s="25"/>
      <c r="BT48" s="32"/>
      <c r="BU48" s="52"/>
      <c r="BV48" s="25"/>
      <c r="BW48" s="32"/>
      <c r="BX48" s="52"/>
      <c r="BY48" s="25"/>
      <c r="BZ48" s="32"/>
      <c r="CA48" s="52"/>
      <c r="CB48" s="25"/>
      <c r="CC48" s="32"/>
      <c r="CD48" s="57"/>
      <c r="CE48" s="54"/>
    </row>
    <row r="49" spans="1:88" x14ac:dyDescent="0.25">
      <c r="B49" s="28">
        <v>38</v>
      </c>
      <c r="C49" s="39"/>
      <c r="D49" s="38"/>
      <c r="E49" s="17"/>
      <c r="F49" s="17"/>
      <c r="G49" s="18"/>
      <c r="H49" s="19"/>
      <c r="I49" s="52"/>
      <c r="J49" s="23"/>
      <c r="K49" s="23"/>
      <c r="L49" s="25"/>
      <c r="M49" s="25"/>
      <c r="N49" s="25"/>
      <c r="O49" s="25"/>
      <c r="P49" s="31">
        <f t="shared" si="0"/>
        <v>0</v>
      </c>
      <c r="Q49" s="23">
        <f t="shared" si="1"/>
        <v>0</v>
      </c>
      <c r="R49" s="24">
        <f t="shared" si="2"/>
        <v>0</v>
      </c>
      <c r="S49" s="52"/>
      <c r="T49" s="25"/>
      <c r="U49" s="32">
        <f t="shared" si="3"/>
        <v>0</v>
      </c>
      <c r="V49" s="52"/>
      <c r="W49" s="56"/>
      <c r="X49" s="23"/>
      <c r="Y49" s="25"/>
      <c r="Z49" s="32">
        <f t="shared" si="4"/>
        <v>0</v>
      </c>
      <c r="AA49" s="30"/>
      <c r="AB49" s="25"/>
      <c r="AC49" s="55">
        <f t="shared" si="5"/>
        <v>0</v>
      </c>
      <c r="AD49" s="52"/>
      <c r="AE49" s="56"/>
      <c r="AF49" s="23"/>
      <c r="AG49" s="25"/>
      <c r="AH49" s="32">
        <f t="shared" si="6"/>
        <v>0</v>
      </c>
      <c r="AI49" s="52"/>
      <c r="AJ49" s="25"/>
      <c r="AK49" s="32">
        <f t="shared" si="7"/>
        <v>0</v>
      </c>
      <c r="AL49" s="52"/>
      <c r="AM49" s="56"/>
      <c r="AN49" s="23"/>
      <c r="AO49" s="25"/>
      <c r="AP49" s="32">
        <f t="shared" si="8"/>
        <v>0</v>
      </c>
      <c r="AQ49" s="52"/>
      <c r="AR49" s="25"/>
      <c r="AS49" s="32">
        <f t="shared" si="9"/>
        <v>0</v>
      </c>
      <c r="AT49" s="52"/>
      <c r="AU49" s="56"/>
      <c r="AV49" s="23"/>
      <c r="AW49" s="25"/>
      <c r="AX49" s="32">
        <f t="shared" si="10"/>
        <v>0</v>
      </c>
      <c r="AY49" s="52"/>
      <c r="AZ49" s="25"/>
      <c r="BA49" s="32">
        <f t="shared" si="11"/>
        <v>0</v>
      </c>
      <c r="BB49" s="56"/>
      <c r="BC49" s="25"/>
      <c r="BD49" s="25"/>
      <c r="BE49" s="25"/>
      <c r="BF49" s="25"/>
      <c r="BG49" s="25"/>
      <c r="BH49" s="25"/>
      <c r="BI49" s="31"/>
      <c r="BJ49" s="25"/>
      <c r="BK49" s="25"/>
      <c r="BL49" s="31">
        <f t="shared" si="12"/>
        <v>0</v>
      </c>
      <c r="BM49" s="23">
        <f t="shared" si="13"/>
        <v>0</v>
      </c>
      <c r="BN49" s="24">
        <f t="shared" si="14"/>
        <v>0</v>
      </c>
      <c r="BO49" s="56"/>
      <c r="BP49" s="24"/>
      <c r="BQ49" s="54"/>
      <c r="BR49" s="52"/>
      <c r="BS49" s="25"/>
      <c r="BT49" s="32"/>
      <c r="BU49" s="52"/>
      <c r="BV49" s="25"/>
      <c r="BW49" s="32"/>
      <c r="BX49" s="52"/>
      <c r="BY49" s="25"/>
      <c r="BZ49" s="32"/>
      <c r="CA49" s="52"/>
      <c r="CB49" s="25"/>
      <c r="CC49" s="32"/>
      <c r="CD49" s="57"/>
      <c r="CE49" s="54"/>
    </row>
    <row r="50" spans="1:88" x14ac:dyDescent="0.25">
      <c r="B50" s="28">
        <v>39</v>
      </c>
      <c r="C50" s="39"/>
      <c r="D50" s="38"/>
      <c r="E50" s="17"/>
      <c r="F50" s="17"/>
      <c r="G50" s="18"/>
      <c r="H50" s="19"/>
      <c r="I50" s="52"/>
      <c r="J50" s="23"/>
      <c r="K50" s="23"/>
      <c r="L50" s="25"/>
      <c r="M50" s="25"/>
      <c r="N50" s="25"/>
      <c r="O50" s="25"/>
      <c r="P50" s="31">
        <f t="shared" si="0"/>
        <v>0</v>
      </c>
      <c r="Q50" s="23">
        <f t="shared" si="1"/>
        <v>0</v>
      </c>
      <c r="R50" s="24">
        <f t="shared" si="2"/>
        <v>0</v>
      </c>
      <c r="S50" s="52"/>
      <c r="T50" s="25"/>
      <c r="U50" s="32">
        <f t="shared" si="3"/>
        <v>0</v>
      </c>
      <c r="V50" s="52"/>
      <c r="W50" s="56"/>
      <c r="X50" s="23"/>
      <c r="Y50" s="25"/>
      <c r="Z50" s="32">
        <f t="shared" si="4"/>
        <v>0</v>
      </c>
      <c r="AA50" s="106"/>
      <c r="AB50" s="105"/>
      <c r="AC50" s="55">
        <f t="shared" si="5"/>
        <v>0</v>
      </c>
      <c r="AD50" s="52"/>
      <c r="AE50" s="56"/>
      <c r="AF50" s="23"/>
      <c r="AG50" s="25"/>
      <c r="AH50" s="32">
        <f t="shared" si="6"/>
        <v>0</v>
      </c>
      <c r="AI50" s="52"/>
      <c r="AJ50" s="25"/>
      <c r="AK50" s="32">
        <f t="shared" si="7"/>
        <v>0</v>
      </c>
      <c r="AL50" s="52"/>
      <c r="AM50" s="56"/>
      <c r="AN50" s="23"/>
      <c r="AO50" s="25"/>
      <c r="AP50" s="32">
        <f t="shared" si="8"/>
        <v>0</v>
      </c>
      <c r="AQ50" s="52"/>
      <c r="AR50" s="25"/>
      <c r="AS50" s="32">
        <f t="shared" si="9"/>
        <v>0</v>
      </c>
      <c r="AT50" s="52"/>
      <c r="AU50" s="56"/>
      <c r="AV50" s="23"/>
      <c r="AW50" s="25"/>
      <c r="AX50" s="32">
        <f t="shared" si="10"/>
        <v>0</v>
      </c>
      <c r="AY50" s="52"/>
      <c r="AZ50" s="25"/>
      <c r="BA50" s="32">
        <f t="shared" si="11"/>
        <v>0</v>
      </c>
      <c r="BB50" s="56"/>
      <c r="BC50" s="25"/>
      <c r="BD50" s="25"/>
      <c r="BE50" s="25"/>
      <c r="BF50" s="25"/>
      <c r="BG50" s="25"/>
      <c r="BH50" s="25"/>
      <c r="BI50" s="31"/>
      <c r="BJ50" s="25"/>
      <c r="BK50" s="25"/>
      <c r="BL50" s="31">
        <f t="shared" si="12"/>
        <v>0</v>
      </c>
      <c r="BM50" s="23">
        <f t="shared" si="13"/>
        <v>0</v>
      </c>
      <c r="BN50" s="24">
        <f t="shared" si="14"/>
        <v>0</v>
      </c>
      <c r="BO50" s="56"/>
      <c r="BP50" s="24"/>
      <c r="BQ50" s="54"/>
      <c r="BR50" s="52"/>
      <c r="BS50" s="25"/>
      <c r="BT50" s="32"/>
      <c r="BU50" s="52"/>
      <c r="BV50" s="25"/>
      <c r="BW50" s="32"/>
      <c r="BX50" s="52"/>
      <c r="BY50" s="25"/>
      <c r="BZ50" s="32"/>
      <c r="CA50" s="52"/>
      <c r="CB50" s="25"/>
      <c r="CC50" s="32"/>
      <c r="CD50" s="57"/>
      <c r="CE50" s="54"/>
    </row>
    <row r="51" spans="1:88" x14ac:dyDescent="0.25">
      <c r="B51" s="28">
        <v>40</v>
      </c>
      <c r="C51" s="39"/>
      <c r="D51" s="38"/>
      <c r="E51" s="107"/>
      <c r="F51" s="18"/>
      <c r="G51" s="18"/>
      <c r="H51" s="19"/>
      <c r="I51" s="52"/>
      <c r="J51" s="23"/>
      <c r="K51" s="23"/>
      <c r="L51" s="25"/>
      <c r="M51" s="25"/>
      <c r="N51" s="25"/>
      <c r="O51" s="25"/>
      <c r="P51" s="31">
        <f t="shared" si="0"/>
        <v>0</v>
      </c>
      <c r="Q51" s="23">
        <f t="shared" si="1"/>
        <v>0</v>
      </c>
      <c r="R51" s="24">
        <f t="shared" si="2"/>
        <v>0</v>
      </c>
      <c r="S51" s="52"/>
      <c r="T51" s="25"/>
      <c r="U51" s="32">
        <f t="shared" si="3"/>
        <v>0</v>
      </c>
      <c r="V51" s="52"/>
      <c r="W51" s="56"/>
      <c r="X51" s="23"/>
      <c r="Y51" s="25"/>
      <c r="Z51" s="32">
        <f t="shared" si="4"/>
        <v>0</v>
      </c>
      <c r="AA51" s="25"/>
      <c r="AB51" s="106"/>
      <c r="AC51" s="55">
        <f t="shared" si="5"/>
        <v>0</v>
      </c>
      <c r="AD51" s="52"/>
      <c r="AE51" s="56"/>
      <c r="AF51" s="23"/>
      <c r="AG51" s="25"/>
      <c r="AH51" s="32">
        <f t="shared" si="6"/>
        <v>0</v>
      </c>
      <c r="AI51" s="52"/>
      <c r="AJ51" s="25"/>
      <c r="AK51" s="32">
        <f t="shared" si="7"/>
        <v>0</v>
      </c>
      <c r="AL51" s="52"/>
      <c r="AM51" s="56"/>
      <c r="AN51" s="23"/>
      <c r="AO51" s="25"/>
      <c r="AP51" s="32">
        <f t="shared" si="8"/>
        <v>0</v>
      </c>
      <c r="AQ51" s="52"/>
      <c r="AR51" s="25"/>
      <c r="AS51" s="32">
        <f t="shared" si="9"/>
        <v>0</v>
      </c>
      <c r="AT51" s="52"/>
      <c r="AU51" s="56"/>
      <c r="AV51" s="23"/>
      <c r="AW51" s="25"/>
      <c r="AX51" s="32">
        <f t="shared" si="10"/>
        <v>0</v>
      </c>
      <c r="AY51" s="52"/>
      <c r="AZ51" s="25"/>
      <c r="BA51" s="32">
        <f t="shared" si="11"/>
        <v>0</v>
      </c>
      <c r="BB51" s="56"/>
      <c r="BC51" s="25"/>
      <c r="BD51" s="25"/>
      <c r="BE51" s="25"/>
      <c r="BF51" s="25"/>
      <c r="BG51" s="25"/>
      <c r="BH51" s="25"/>
      <c r="BI51" s="31"/>
      <c r="BJ51" s="25"/>
      <c r="BK51" s="25"/>
      <c r="BL51" s="31">
        <f t="shared" si="12"/>
        <v>0</v>
      </c>
      <c r="BM51" s="23">
        <f t="shared" si="13"/>
        <v>0</v>
      </c>
      <c r="BN51" s="24">
        <f t="shared" si="14"/>
        <v>0</v>
      </c>
      <c r="BO51" s="56"/>
      <c r="BP51" s="24"/>
      <c r="BQ51" s="54"/>
      <c r="BR51" s="52"/>
      <c r="BS51" s="25"/>
      <c r="BT51" s="32"/>
      <c r="BU51" s="52"/>
      <c r="BV51" s="25"/>
      <c r="BW51" s="32"/>
      <c r="BX51" s="52"/>
      <c r="BY51" s="25"/>
      <c r="BZ51" s="32"/>
      <c r="CA51" s="52"/>
      <c r="CB51" s="25"/>
      <c r="CC51" s="32"/>
      <c r="CD51" s="57"/>
      <c r="CE51" s="54"/>
    </row>
    <row r="56" spans="1:88" x14ac:dyDescent="0.25">
      <c r="A56" s="58"/>
      <c r="B56" s="60"/>
      <c r="D56" s="61"/>
      <c r="G56" t="s">
        <v>47</v>
      </c>
      <c r="M56" s="59"/>
      <c r="O56" s="62" t="e">
        <f>D56/D62</f>
        <v>#DIV/0!</v>
      </c>
      <c r="P56" s="108" t="e">
        <f>O56+O57</f>
        <v>#DIV/0!</v>
      </c>
      <c r="X56" s="59"/>
      <c r="AA56" s="59"/>
      <c r="AM56" s="59"/>
      <c r="AY56" s="1"/>
      <c r="CI56" s="22"/>
      <c r="CJ56" s="22"/>
    </row>
    <row r="57" spans="1:88" x14ac:dyDescent="0.25">
      <c r="A57" s="58"/>
      <c r="B57" s="63"/>
      <c r="D57" s="61"/>
      <c r="G57" t="s">
        <v>48</v>
      </c>
      <c r="M57" s="59"/>
      <c r="O57" s="62" t="e">
        <f>D57/D62</f>
        <v>#DIV/0!</v>
      </c>
      <c r="P57" s="108"/>
      <c r="X57" s="59"/>
      <c r="AA57" s="59"/>
      <c r="AM57" s="59"/>
      <c r="AY57" s="1"/>
      <c r="CI57" s="22"/>
      <c r="CJ57" s="22"/>
    </row>
    <row r="58" spans="1:88" x14ac:dyDescent="0.25">
      <c r="A58" s="58"/>
      <c r="B58" s="63"/>
      <c r="C58" s="63"/>
      <c r="D58" s="61"/>
      <c r="G58" t="s">
        <v>49</v>
      </c>
      <c r="M58" s="59"/>
      <c r="O58" s="62" t="e">
        <f>D58/D62</f>
        <v>#DIV/0!</v>
      </c>
      <c r="P58" s="64"/>
      <c r="X58" s="59"/>
      <c r="AA58" s="59"/>
      <c r="AM58" s="59"/>
      <c r="AY58" s="1"/>
      <c r="CI58" s="22"/>
      <c r="CJ58" s="22"/>
    </row>
    <row r="59" spans="1:88" x14ac:dyDescent="0.25">
      <c r="A59" s="58"/>
      <c r="B59" s="63"/>
      <c r="C59" s="63"/>
      <c r="D59" s="65"/>
      <c r="G59" t="s">
        <v>50</v>
      </c>
      <c r="M59" s="59"/>
      <c r="O59" s="62" t="e">
        <f>D59/D62</f>
        <v>#DIV/0!</v>
      </c>
      <c r="P59" s="64"/>
      <c r="X59" s="59"/>
      <c r="AA59" s="59"/>
      <c r="AM59" s="59"/>
      <c r="AY59" s="1"/>
      <c r="CI59" s="22"/>
      <c r="CJ59" s="22"/>
    </row>
    <row r="60" spans="1:88" x14ac:dyDescent="0.25">
      <c r="A60" s="58"/>
      <c r="B60" s="66"/>
      <c r="C60" s="66"/>
      <c r="D60" s="67"/>
      <c r="G60" t="s">
        <v>51</v>
      </c>
      <c r="M60" s="59"/>
      <c r="O60" s="62" t="e">
        <f>D60/D62</f>
        <v>#DIV/0!</v>
      </c>
      <c r="P60" s="64"/>
      <c r="X60" s="59"/>
      <c r="AA60" s="59"/>
      <c r="AM60" s="59"/>
      <c r="AY60" s="1"/>
      <c r="CI60" s="22"/>
      <c r="CJ60" s="22"/>
    </row>
    <row r="61" spans="1:88" x14ac:dyDescent="0.25">
      <c r="A61" s="58"/>
      <c r="B61" s="66"/>
      <c r="C61" s="66"/>
      <c r="D61" s="67"/>
      <c r="E61" s="66"/>
      <c r="F61" s="66"/>
      <c r="G61" t="s">
        <v>52</v>
      </c>
      <c r="M61" s="59"/>
      <c r="O61" s="62" t="e">
        <f>D61/D62</f>
        <v>#DIV/0!</v>
      </c>
      <c r="P61" s="64"/>
      <c r="X61" s="59"/>
      <c r="AA61" s="59"/>
      <c r="AM61" s="59"/>
      <c r="AY61" s="1"/>
      <c r="CI61" s="22"/>
      <c r="CJ61" s="22"/>
    </row>
    <row r="62" spans="1:88" x14ac:dyDescent="0.25">
      <c r="A62" s="58"/>
      <c r="D62" s="68">
        <f>SUM(D56:D61)</f>
        <v>0</v>
      </c>
      <c r="M62" s="59"/>
      <c r="O62" s="59"/>
      <c r="X62" s="59"/>
      <c r="AA62" s="59"/>
      <c r="AM62" s="59"/>
      <c r="AY62" s="1"/>
      <c r="CI62" s="22"/>
      <c r="CJ62" s="22"/>
    </row>
  </sheetData>
  <mergeCells count="21">
    <mergeCell ref="CA10:CC10"/>
    <mergeCell ref="CD10:CD11"/>
    <mergeCell ref="CE10:CE11"/>
    <mergeCell ref="P56:P57"/>
    <mergeCell ref="BO10:BP10"/>
    <mergeCell ref="BQ10:BQ11"/>
    <mergeCell ref="BR10:BT10"/>
    <mergeCell ref="BU10:BW10"/>
    <mergeCell ref="BX10:BZ10"/>
    <mergeCell ref="C10:D11"/>
    <mergeCell ref="V10:Z10"/>
    <mergeCell ref="AA10:AC10"/>
    <mergeCell ref="AD10:AH10"/>
    <mergeCell ref="AI10:AK10"/>
    <mergeCell ref="AL10:AP10"/>
    <mergeCell ref="AQ10:AS10"/>
    <mergeCell ref="AT10:AX10"/>
    <mergeCell ref="I10:R10"/>
    <mergeCell ref="S10:U10"/>
    <mergeCell ref="AY10:BA10"/>
    <mergeCell ref="BB10:BN10"/>
  </mergeCells>
  <conditionalFormatting sqref="AX12:AX51">
    <cfRule type="cellIs" dxfId="2951" priority="45" operator="equal">
      <formula>999</formula>
    </cfRule>
    <cfRule type="cellIs" dxfId="2950" priority="46" operator="equal">
      <formula>888</formula>
    </cfRule>
    <cfRule type="cellIs" dxfId="2949" priority="47" operator="equal">
      <formula>777</formula>
    </cfRule>
    <cfRule type="cellIs" dxfId="2948" priority="48" operator="equal">
      <formula>666</formula>
    </cfRule>
  </conditionalFormatting>
  <conditionalFormatting sqref="BO12:BP51">
    <cfRule type="cellIs" dxfId="2904" priority="484" operator="equal">
      <formula>777</formula>
    </cfRule>
    <cfRule type="cellIs" dxfId="2903" priority="485" operator="equal">
      <formula>666</formula>
    </cfRule>
    <cfRule type="cellIs" dxfId="2902" priority="486" operator="between">
      <formula>90</formula>
      <formula>100</formula>
    </cfRule>
    <cfRule type="cellIs" dxfId="2901" priority="487" operator="between">
      <formula>4</formula>
      <formula>54</formula>
    </cfRule>
    <cfRule type="cellIs" dxfId="2900" priority="488" operator="greaterThan">
      <formula>90</formula>
    </cfRule>
    <cfRule type="cellIs" dxfId="2899" priority="489" operator="equal">
      <formula>777</formula>
    </cfRule>
    <cfRule type="cellIs" dxfId="2898" priority="490" operator="equal">
      <formula>666</formula>
    </cfRule>
    <cfRule type="cellIs" dxfId="2897" priority="491" operator="equal">
      <formula>3</formula>
    </cfRule>
    <cfRule type="cellIs" dxfId="2896" priority="492" operator="equal">
      <formula>2</formula>
    </cfRule>
    <cfRule type="cellIs" dxfId="2895" priority="493" operator="equal">
      <formula>3</formula>
    </cfRule>
    <cfRule type="cellIs" dxfId="2894" priority="494" operator="equal">
      <formula>2</formula>
    </cfRule>
    <cfRule type="cellIs" dxfId="2893" priority="495" operator="between">
      <formula>99</formula>
      <formula>90</formula>
    </cfRule>
    <cfRule type="cellIs" dxfId="2892" priority="496" operator="equal">
      <formula>100</formula>
    </cfRule>
    <cfRule type="cellIs" dxfId="2891" priority="497" operator="between">
      <formula>4</formula>
      <formula>54</formula>
    </cfRule>
  </conditionalFormatting>
  <conditionalFormatting sqref="BQ12:BQ51">
    <cfRule type="cellIs" dxfId="2890" priority="470" operator="equal">
      <formula>777</formula>
    </cfRule>
    <cfRule type="cellIs" dxfId="2889" priority="471" operator="equal">
      <formula>666</formula>
    </cfRule>
    <cfRule type="cellIs" dxfId="2888" priority="472" operator="between">
      <formula>90</formula>
      <formula>100</formula>
    </cfRule>
    <cfRule type="cellIs" dxfId="2887" priority="473" operator="between">
      <formula>4</formula>
      <formula>54</formula>
    </cfRule>
    <cfRule type="cellIs" dxfId="2886" priority="474" operator="greaterThan">
      <formula>90</formula>
    </cfRule>
    <cfRule type="cellIs" dxfId="2885" priority="475" operator="equal">
      <formula>777</formula>
    </cfRule>
    <cfRule type="cellIs" dxfId="2884" priority="476" operator="equal">
      <formula>666</formula>
    </cfRule>
    <cfRule type="cellIs" dxfId="2883" priority="477" operator="equal">
      <formula>3</formula>
    </cfRule>
    <cfRule type="cellIs" dxfId="2882" priority="478" operator="equal">
      <formula>2</formula>
    </cfRule>
    <cfRule type="cellIs" dxfId="2881" priority="479" operator="equal">
      <formula>3</formula>
    </cfRule>
    <cfRule type="cellIs" dxfId="2880" priority="480" operator="equal">
      <formula>2</formula>
    </cfRule>
    <cfRule type="cellIs" dxfId="2879" priority="481" operator="between">
      <formula>99</formula>
      <formula>90</formula>
    </cfRule>
    <cfRule type="cellIs" dxfId="2878" priority="482" operator="equal">
      <formula>100</formula>
    </cfRule>
    <cfRule type="cellIs" dxfId="2877" priority="483" operator="between">
      <formula>4</formula>
      <formula>54</formula>
    </cfRule>
  </conditionalFormatting>
  <conditionalFormatting sqref="CD12:CD51">
    <cfRule type="cellIs" dxfId="2876" priority="456" operator="equal">
      <formula>777</formula>
    </cfRule>
    <cfRule type="cellIs" dxfId="2875" priority="457" operator="equal">
      <formula>666</formula>
    </cfRule>
    <cfRule type="cellIs" dxfId="2874" priority="458" operator="between">
      <formula>90</formula>
      <formula>100</formula>
    </cfRule>
    <cfRule type="cellIs" dxfId="2873" priority="459" operator="between">
      <formula>4</formula>
      <formula>54</formula>
    </cfRule>
    <cfRule type="cellIs" dxfId="2872" priority="460" operator="greaterThan">
      <formula>90</formula>
    </cfRule>
    <cfRule type="cellIs" dxfId="2871" priority="461" operator="equal">
      <formula>777</formula>
    </cfRule>
    <cfRule type="cellIs" dxfId="2870" priority="462" operator="equal">
      <formula>666</formula>
    </cfRule>
    <cfRule type="cellIs" dxfId="2869" priority="463" operator="equal">
      <formula>3</formula>
    </cfRule>
    <cfRule type="cellIs" dxfId="2868" priority="464" operator="equal">
      <formula>2</formula>
    </cfRule>
    <cfRule type="cellIs" dxfId="2867" priority="465" operator="equal">
      <formula>3</formula>
    </cfRule>
    <cfRule type="cellIs" dxfId="2866" priority="466" operator="equal">
      <formula>2</formula>
    </cfRule>
    <cfRule type="cellIs" dxfId="2865" priority="467" operator="between">
      <formula>99</formula>
      <formula>90</formula>
    </cfRule>
    <cfRule type="cellIs" dxfId="2864" priority="468" operator="equal">
      <formula>100</formula>
    </cfRule>
    <cfRule type="cellIs" dxfId="2863" priority="469" operator="between">
      <formula>4</formula>
      <formula>54</formula>
    </cfRule>
  </conditionalFormatting>
  <conditionalFormatting sqref="CE12:CE51">
    <cfRule type="cellIs" dxfId="2862" priority="454" operator="equal">
      <formula>4</formula>
    </cfRule>
    <cfRule type="cellIs" dxfId="2861" priority="455" operator="equal">
      <formula>3</formula>
    </cfRule>
  </conditionalFormatting>
  <conditionalFormatting sqref="BO12:BQ51">
    <cfRule type="cellIs" dxfId="2860" priority="453" operator="between">
      <formula>4</formula>
      <formula>54</formula>
    </cfRule>
  </conditionalFormatting>
  <conditionalFormatting sqref="BT12:BT51">
    <cfRule type="cellIs" dxfId="2859" priority="439" operator="equal">
      <formula>777</formula>
    </cfRule>
    <cfRule type="cellIs" dxfId="2858" priority="440" operator="equal">
      <formula>666</formula>
    </cfRule>
    <cfRule type="cellIs" dxfId="2857" priority="441" operator="between">
      <formula>90</formula>
      <formula>100</formula>
    </cfRule>
    <cfRule type="cellIs" dxfId="2856" priority="442" operator="between">
      <formula>4</formula>
      <formula>54</formula>
    </cfRule>
    <cfRule type="cellIs" dxfId="2855" priority="443" operator="greaterThan">
      <formula>90</formula>
    </cfRule>
    <cfRule type="cellIs" dxfId="2854" priority="444" operator="equal">
      <formula>777</formula>
    </cfRule>
    <cfRule type="cellIs" dxfId="2853" priority="445" operator="equal">
      <formula>666</formula>
    </cfRule>
    <cfRule type="cellIs" dxfId="2852" priority="446" operator="equal">
      <formula>3</formula>
    </cfRule>
    <cfRule type="cellIs" dxfId="2851" priority="447" operator="equal">
      <formula>2</formula>
    </cfRule>
    <cfRule type="cellIs" dxfId="2850" priority="448" operator="equal">
      <formula>3</formula>
    </cfRule>
    <cfRule type="cellIs" dxfId="2849" priority="449" operator="equal">
      <formula>2</formula>
    </cfRule>
    <cfRule type="cellIs" dxfId="2848" priority="450" operator="between">
      <formula>99</formula>
      <formula>90</formula>
    </cfRule>
    <cfRule type="cellIs" dxfId="2847" priority="451" operator="equal">
      <formula>100</formula>
    </cfRule>
    <cfRule type="cellIs" dxfId="2846" priority="452" operator="between">
      <formula>4</formula>
      <formula>54</formula>
    </cfRule>
  </conditionalFormatting>
  <conditionalFormatting sqref="BT12:BT51">
    <cfRule type="cellIs" dxfId="2845" priority="436" operator="between">
      <formula>89.5</formula>
      <formula>100</formula>
    </cfRule>
    <cfRule type="cellIs" dxfId="2844" priority="437" operator="between">
      <formula>4</formula>
      <formula>54.5</formula>
    </cfRule>
    <cfRule type="cellIs" dxfId="2843" priority="438" operator="greaterThan">
      <formula>101</formula>
    </cfRule>
  </conditionalFormatting>
  <conditionalFormatting sqref="BW12:BW51">
    <cfRule type="cellIs" dxfId="2842" priority="422" operator="equal">
      <formula>777</formula>
    </cfRule>
    <cfRule type="cellIs" dxfId="2841" priority="423" operator="equal">
      <formula>666</formula>
    </cfRule>
    <cfRule type="cellIs" dxfId="2840" priority="424" operator="between">
      <formula>90</formula>
      <formula>100</formula>
    </cfRule>
    <cfRule type="cellIs" dxfId="2839" priority="425" operator="between">
      <formula>4</formula>
      <formula>54</formula>
    </cfRule>
    <cfRule type="cellIs" dxfId="2838" priority="426" operator="greaterThan">
      <formula>90</formula>
    </cfRule>
    <cfRule type="cellIs" dxfId="2837" priority="427" operator="equal">
      <formula>777</formula>
    </cfRule>
    <cfRule type="cellIs" dxfId="2836" priority="428" operator="equal">
      <formula>666</formula>
    </cfRule>
    <cfRule type="cellIs" dxfId="2835" priority="429" operator="equal">
      <formula>3</formula>
    </cfRule>
    <cfRule type="cellIs" dxfId="2834" priority="430" operator="equal">
      <formula>2</formula>
    </cfRule>
    <cfRule type="cellIs" dxfId="2833" priority="431" operator="equal">
      <formula>3</formula>
    </cfRule>
    <cfRule type="cellIs" dxfId="2832" priority="432" operator="equal">
      <formula>2</formula>
    </cfRule>
    <cfRule type="cellIs" dxfId="2831" priority="433" operator="between">
      <formula>99</formula>
      <formula>90</formula>
    </cfRule>
    <cfRule type="cellIs" dxfId="2830" priority="434" operator="equal">
      <formula>100</formula>
    </cfRule>
    <cfRule type="cellIs" dxfId="2829" priority="435" operator="between">
      <formula>4</formula>
      <formula>54</formula>
    </cfRule>
  </conditionalFormatting>
  <conditionalFormatting sqref="BW12:BW51">
    <cfRule type="cellIs" dxfId="2828" priority="419" operator="between">
      <formula>89.5</formula>
      <formula>100</formula>
    </cfRule>
    <cfRule type="cellIs" dxfId="2827" priority="420" operator="between">
      <formula>4</formula>
      <formula>54.5</formula>
    </cfRule>
    <cfRule type="cellIs" dxfId="2826" priority="421" operator="greaterThan">
      <formula>101</formula>
    </cfRule>
  </conditionalFormatting>
  <conditionalFormatting sqref="BZ12:BZ51">
    <cfRule type="cellIs" dxfId="2825" priority="405" operator="equal">
      <formula>777</formula>
    </cfRule>
    <cfRule type="cellIs" dxfId="2824" priority="406" operator="equal">
      <formula>666</formula>
    </cfRule>
    <cfRule type="cellIs" dxfId="2823" priority="407" operator="between">
      <formula>90</formula>
      <formula>100</formula>
    </cfRule>
    <cfRule type="cellIs" dxfId="2822" priority="408" operator="between">
      <formula>4</formula>
      <formula>54</formula>
    </cfRule>
    <cfRule type="cellIs" dxfId="2821" priority="409" operator="greaterThan">
      <formula>90</formula>
    </cfRule>
    <cfRule type="cellIs" dxfId="2820" priority="410" operator="equal">
      <formula>777</formula>
    </cfRule>
    <cfRule type="cellIs" dxfId="2819" priority="411" operator="equal">
      <formula>666</formula>
    </cfRule>
    <cfRule type="cellIs" dxfId="2818" priority="412" operator="equal">
      <formula>3</formula>
    </cfRule>
    <cfRule type="cellIs" dxfId="2817" priority="413" operator="equal">
      <formula>2</formula>
    </cfRule>
    <cfRule type="cellIs" dxfId="2816" priority="414" operator="equal">
      <formula>3</formula>
    </cfRule>
    <cfRule type="cellIs" dxfId="2815" priority="415" operator="equal">
      <formula>2</formula>
    </cfRule>
    <cfRule type="cellIs" dxfId="2814" priority="416" operator="between">
      <formula>99</formula>
      <formula>90</formula>
    </cfRule>
    <cfRule type="cellIs" dxfId="2813" priority="417" operator="equal">
      <formula>100</formula>
    </cfRule>
    <cfRule type="cellIs" dxfId="2812" priority="418" operator="between">
      <formula>4</formula>
      <formula>54</formula>
    </cfRule>
  </conditionalFormatting>
  <conditionalFormatting sqref="BZ12:BZ51">
    <cfRule type="cellIs" dxfId="2811" priority="402" operator="between">
      <formula>89.5</formula>
      <formula>100</formula>
    </cfRule>
    <cfRule type="cellIs" dxfId="2810" priority="403" operator="between">
      <formula>4</formula>
      <formula>54.5</formula>
    </cfRule>
    <cfRule type="cellIs" dxfId="2809" priority="404" operator="greaterThan">
      <formula>101</formula>
    </cfRule>
  </conditionalFormatting>
  <conditionalFormatting sqref="CC12:CC51">
    <cfRule type="cellIs" dxfId="2808" priority="388" operator="equal">
      <formula>777</formula>
    </cfRule>
    <cfRule type="cellIs" dxfId="2807" priority="389" operator="equal">
      <formula>666</formula>
    </cfRule>
    <cfRule type="cellIs" dxfId="2806" priority="390" operator="between">
      <formula>90</formula>
      <formula>100</formula>
    </cfRule>
    <cfRule type="cellIs" dxfId="2805" priority="391" operator="between">
      <formula>4</formula>
      <formula>54</formula>
    </cfRule>
    <cfRule type="cellIs" dxfId="2804" priority="392" operator="greaterThan">
      <formula>90</formula>
    </cfRule>
    <cfRule type="cellIs" dxfId="2803" priority="393" operator="equal">
      <formula>777</formula>
    </cfRule>
    <cfRule type="cellIs" dxfId="2802" priority="394" operator="equal">
      <formula>666</formula>
    </cfRule>
    <cfRule type="cellIs" dxfId="2801" priority="395" operator="equal">
      <formula>3</formula>
    </cfRule>
    <cfRule type="cellIs" dxfId="2800" priority="396" operator="equal">
      <formula>2</formula>
    </cfRule>
    <cfRule type="cellIs" dxfId="2799" priority="397" operator="equal">
      <formula>3</formula>
    </cfRule>
    <cfRule type="cellIs" dxfId="2798" priority="398" operator="equal">
      <formula>2</formula>
    </cfRule>
    <cfRule type="cellIs" dxfId="2797" priority="399" operator="between">
      <formula>99</formula>
      <formula>90</formula>
    </cfRule>
    <cfRule type="cellIs" dxfId="2796" priority="400" operator="equal">
      <formula>100</formula>
    </cfRule>
    <cfRule type="cellIs" dxfId="2795" priority="401" operator="between">
      <formula>4</formula>
      <formula>54</formula>
    </cfRule>
  </conditionalFormatting>
  <conditionalFormatting sqref="CC12:CC51">
    <cfRule type="cellIs" dxfId="2794" priority="385" operator="between">
      <formula>89.5</formula>
      <formula>100</formula>
    </cfRule>
    <cfRule type="cellIs" dxfId="2793" priority="386" operator="between">
      <formula>4</formula>
      <formula>54.5</formula>
    </cfRule>
    <cfRule type="cellIs" dxfId="2792" priority="387" operator="greaterThan">
      <formula>101</formula>
    </cfRule>
  </conditionalFormatting>
  <conditionalFormatting sqref="BR12:BS51 BU12:BV51 BX12:BY51 CA12:CB51">
    <cfRule type="cellIs" dxfId="2791" priority="374" operator="between">
      <formula>89.5</formula>
      <formula>100</formula>
    </cfRule>
    <cfRule type="cellIs" dxfId="2790" priority="375" operator="between">
      <formula>50</formula>
      <formula>54</formula>
    </cfRule>
    <cfRule type="cellIs" dxfId="2789" priority="376" operator="between">
      <formula>46</formula>
      <formula>49</formula>
    </cfRule>
    <cfRule type="cellIs" dxfId="2788" priority="377" operator="between">
      <formula>7</formula>
      <formula>45</formula>
    </cfRule>
    <cfRule type="cellIs" dxfId="2787" priority="378" operator="equal">
      <formula>6</formula>
    </cfRule>
    <cfRule type="cellIs" dxfId="2786" priority="379" operator="equal">
      <formula>6</formula>
    </cfRule>
    <cfRule type="cellIs" dxfId="2785" priority="380" operator="equal">
      <formula>5</formula>
    </cfRule>
    <cfRule type="cellIs" dxfId="2784" priority="381" operator="equal">
      <formula>4</formula>
    </cfRule>
    <cfRule type="cellIs" dxfId="2783" priority="382" operator="equal">
      <formula>3</formula>
    </cfRule>
    <cfRule type="cellIs" dxfId="2782" priority="383" operator="equal">
      <formula>2</formula>
    </cfRule>
    <cfRule type="cellIs" dxfId="2781" priority="384" operator="equal">
      <formula>1</formula>
    </cfRule>
  </conditionalFormatting>
  <conditionalFormatting sqref="AJ12:AJ51 AZ12:AZ51 AR12:AR51 T12:T51">
    <cfRule type="cellIs" dxfId="2780" priority="360" operator="equal">
      <formula>777</formula>
    </cfRule>
    <cfRule type="cellIs" dxfId="2779" priority="361" operator="equal">
      <formula>666</formula>
    </cfRule>
    <cfRule type="cellIs" dxfId="2778" priority="362" operator="between">
      <formula>90</formula>
      <formula>100</formula>
    </cfRule>
    <cfRule type="cellIs" dxfId="2777" priority="363" operator="between">
      <formula>4</formula>
      <formula>54</formula>
    </cfRule>
    <cfRule type="cellIs" dxfId="2776" priority="364" operator="greaterThan">
      <formula>90</formula>
    </cfRule>
    <cfRule type="cellIs" dxfId="2775" priority="365" operator="equal">
      <formula>777</formula>
    </cfRule>
    <cfRule type="cellIs" dxfId="2774" priority="366" operator="equal">
      <formula>666</formula>
    </cfRule>
    <cfRule type="cellIs" dxfId="2773" priority="367" operator="equal">
      <formula>3</formula>
    </cfRule>
    <cfRule type="cellIs" dxfId="2772" priority="368" operator="equal">
      <formula>2</formula>
    </cfRule>
    <cfRule type="cellIs" dxfId="2771" priority="369" operator="equal">
      <formula>3</formula>
    </cfRule>
    <cfRule type="cellIs" dxfId="2770" priority="370" operator="equal">
      <formula>2</formula>
    </cfRule>
    <cfRule type="cellIs" dxfId="2769" priority="371" operator="between">
      <formula>99</formula>
      <formula>90</formula>
    </cfRule>
    <cfRule type="cellIs" dxfId="2768" priority="372" operator="equal">
      <formula>100</formula>
    </cfRule>
    <cfRule type="cellIs" dxfId="2767" priority="373" operator="between">
      <formula>4</formula>
      <formula>54</formula>
    </cfRule>
  </conditionalFormatting>
  <conditionalFormatting sqref="AB12:AB51">
    <cfRule type="cellIs" dxfId="2766" priority="346" operator="equal">
      <formula>777</formula>
    </cfRule>
    <cfRule type="cellIs" dxfId="2765" priority="347" operator="equal">
      <formula>666</formula>
    </cfRule>
    <cfRule type="cellIs" dxfId="2764" priority="348" operator="between">
      <formula>90</formula>
      <formula>100</formula>
    </cfRule>
    <cfRule type="cellIs" dxfId="2763" priority="349" operator="between">
      <formula>4</formula>
      <formula>54</formula>
    </cfRule>
    <cfRule type="cellIs" dxfId="2762" priority="350" operator="greaterThan">
      <formula>90</formula>
    </cfRule>
    <cfRule type="cellIs" dxfId="2761" priority="351" operator="equal">
      <formula>777</formula>
    </cfRule>
    <cfRule type="cellIs" dxfId="2760" priority="352" operator="equal">
      <formula>666</formula>
    </cfRule>
    <cfRule type="cellIs" dxfId="2759" priority="353" operator="equal">
      <formula>3</formula>
    </cfRule>
    <cfRule type="cellIs" dxfId="2758" priority="354" operator="equal">
      <formula>2</formula>
    </cfRule>
    <cfRule type="cellIs" dxfId="2757" priority="355" operator="equal">
      <formula>3</formula>
    </cfRule>
    <cfRule type="cellIs" dxfId="2756" priority="356" operator="equal">
      <formula>2</formula>
    </cfRule>
    <cfRule type="cellIs" dxfId="2755" priority="357" operator="between">
      <formula>99</formula>
      <formula>90</formula>
    </cfRule>
    <cfRule type="cellIs" dxfId="2754" priority="358" operator="equal">
      <formula>100</formula>
    </cfRule>
    <cfRule type="cellIs" dxfId="2753" priority="359" operator="between">
      <formula>4</formula>
      <formula>54</formula>
    </cfRule>
  </conditionalFormatting>
  <conditionalFormatting sqref="AA12:AA51">
    <cfRule type="cellIs" dxfId="2752" priority="299" operator="between">
      <formula>60</formula>
      <formula>69</formula>
    </cfRule>
    <cfRule type="cellIs" dxfId="2751" priority="300" operator="between">
      <formula>55</formula>
      <formula>59</formula>
    </cfRule>
    <cfRule type="cellIs" dxfId="2750" priority="301" operator="between">
      <formula>7</formula>
      <formula>54</formula>
    </cfRule>
    <cfRule type="cellIs" dxfId="2749" priority="302" operator="equal">
      <formula>6</formula>
    </cfRule>
    <cfRule type="cellIs" dxfId="2748" priority="303" operator="equal">
      <formula>5</formula>
    </cfRule>
    <cfRule type="cellIs" dxfId="2747" priority="304" operator="equal">
      <formula>5</formula>
    </cfRule>
    <cfRule type="cellIs" dxfId="2746" priority="305" operator="equal">
      <formula>4</formula>
    </cfRule>
    <cfRule type="cellIs" dxfId="2745" priority="306" operator="equal">
      <formula>3</formula>
    </cfRule>
    <cfRule type="cellIs" dxfId="2744" priority="307" operator="equal">
      <formula>2</formula>
    </cfRule>
    <cfRule type="cellIs" dxfId="2743" priority="308" operator="equal">
      <formula>1</formula>
    </cfRule>
    <cfRule type="cellIs" dxfId="2742" priority="343" operator="between">
      <formula>90</formula>
      <formula>100</formula>
    </cfRule>
    <cfRule type="cellIs" dxfId="2741" priority="344" operator="between">
      <formula>60</formula>
      <formula>65</formula>
    </cfRule>
    <cfRule type="cellIs" dxfId="2740" priority="345" operator="between">
      <formula>4</formula>
      <formula>59</formula>
    </cfRule>
  </conditionalFormatting>
  <conditionalFormatting sqref="L12:U51 AA12:AC51 AI12:AK51 AQ12:AS51 AY12:BA51">
    <cfRule type="cellIs" dxfId="2739" priority="339" operator="equal">
      <formula>999</formula>
    </cfRule>
    <cfRule type="cellIs" dxfId="2738" priority="340" operator="equal">
      <formula>888</formula>
    </cfRule>
    <cfRule type="cellIs" dxfId="2737" priority="341" operator="equal">
      <formula>777</formula>
    </cfRule>
    <cfRule type="cellIs" dxfId="2736" priority="342" operator="equal">
      <formula>666</formula>
    </cfRule>
  </conditionalFormatting>
  <conditionalFormatting sqref="T12:T51 AA12:AB51 AJ12:AJ51 AR12:AR51 AZ12:AZ51">
    <cfRule type="cellIs" dxfId="2735" priority="336" operator="equal">
      <formula>4</formula>
    </cfRule>
    <cfRule type="cellIs" dxfId="2734" priority="337" operator="equal">
      <formula>5</formula>
    </cfRule>
    <cfRule type="cellIs" dxfId="2733" priority="338" operator="equal">
      <formula>5</formula>
    </cfRule>
  </conditionalFormatting>
  <conditionalFormatting sqref="T12:T51 AA12:AB51 AJ12:AJ51 AR12:AR51 AZ12:AZ51">
    <cfRule type="cellIs" dxfId="2732" priority="330" operator="equal">
      <formula>6</formula>
    </cfRule>
    <cfRule type="cellIs" dxfId="2731" priority="331" operator="equal">
      <formula>5</formula>
    </cfRule>
    <cfRule type="cellIs" dxfId="2730" priority="332" operator="equal">
      <formula>3</formula>
    </cfRule>
    <cfRule type="cellIs" dxfId="2729" priority="333" operator="equal">
      <formula>2</formula>
    </cfRule>
    <cfRule type="cellIs" dxfId="2728" priority="334" operator="equal">
      <formula>1</formula>
    </cfRule>
    <cfRule type="cellIs" dxfId="2727" priority="335" operator="equal">
      <formula>4</formula>
    </cfRule>
  </conditionalFormatting>
  <conditionalFormatting sqref="BA12:BA51 BL12:BN51 U12:U51 AC12:AC51 AK12:AK51 AS12:AS51">
    <cfRule type="cellIs" dxfId="2726" priority="328" operator="between">
      <formula>89.5</formula>
      <formula>100</formula>
    </cfRule>
    <cfRule type="cellIs" dxfId="2725" priority="329" operator="between">
      <formula>1</formula>
      <formula>54</formula>
    </cfRule>
  </conditionalFormatting>
  <conditionalFormatting sqref="S12:S51 AI12:AI51 AQ12:AQ51 AY12:AY51">
    <cfRule type="cellIs" dxfId="2724" priority="317" operator="between">
      <formula>89.5</formula>
      <formula>100</formula>
    </cfRule>
    <cfRule type="cellIs" dxfId="2723" priority="318" operator="between">
      <formula>70</formula>
      <formula>79</formula>
    </cfRule>
    <cfRule type="cellIs" dxfId="2722" priority="319" operator="between">
      <formula>55</formula>
      <formula>69</formula>
    </cfRule>
    <cfRule type="cellIs" dxfId="2721" priority="320" operator="between">
      <formula>55</formula>
      <formula>69</formula>
    </cfRule>
    <cfRule type="cellIs" dxfId="2720" priority="321" operator="between">
      <formula>7</formula>
      <formula>54</formula>
    </cfRule>
    <cfRule type="cellIs" dxfId="2719" priority="322" operator="equal">
      <formula>6</formula>
    </cfRule>
    <cfRule type="cellIs" dxfId="2718" priority="323" operator="equal">
      <formula>5</formula>
    </cfRule>
    <cfRule type="cellIs" dxfId="2717" priority="324" operator="equal">
      <formula>4</formula>
    </cfRule>
    <cfRule type="cellIs" dxfId="2716" priority="325" operator="equal">
      <formula>3</formula>
    </cfRule>
    <cfRule type="cellIs" dxfId="2715" priority="326" operator="equal">
      <formula>2</formula>
    </cfRule>
    <cfRule type="cellIs" dxfId="2714" priority="327" operator="equal">
      <formula>1</formula>
    </cfRule>
  </conditionalFormatting>
  <conditionalFormatting sqref="T12:T51 AB12:AB51 AJ12:AJ51 AR12:AR51 AZ12:AZ51">
    <cfRule type="cellIs" dxfId="2713" priority="309" operator="equal">
      <formula>6</formula>
    </cfRule>
    <cfRule type="cellIs" dxfId="2712" priority="310" operator="equal">
      <formula>5</formula>
    </cfRule>
    <cfRule type="cellIs" dxfId="2711" priority="311" operator="equal">
      <formula>4</formula>
    </cfRule>
    <cfRule type="cellIs" dxfId="2710" priority="312" operator="equal">
      <formula>3</formula>
    </cfRule>
    <cfRule type="cellIs" dxfId="2709" priority="313" operator="equal">
      <formula>2</formula>
    </cfRule>
    <cfRule type="cellIs" dxfId="2708" priority="314" operator="equal">
      <formula>1</formula>
    </cfRule>
    <cfRule type="cellIs" dxfId="2707" priority="315" operator="between">
      <formula>89.5</formula>
      <formula>100</formula>
    </cfRule>
    <cfRule type="cellIs" dxfId="2706" priority="316" operator="between">
      <formula>7</formula>
      <formula>54</formula>
    </cfRule>
  </conditionalFormatting>
  <conditionalFormatting sqref="S12:S51 AI12:AI51 AQ12:AQ51 AY12:AY51">
    <cfRule type="cellIs" dxfId="2705" priority="297" operator="equal">
      <formula>70</formula>
    </cfRule>
    <cfRule type="cellIs" dxfId="2704" priority="298" operator="between">
      <formula>71</formula>
      <formula>79</formula>
    </cfRule>
  </conditionalFormatting>
  <conditionalFormatting sqref="P12:R51">
    <cfRule type="cellIs" dxfId="2703" priority="295" operator="between">
      <formula>89.5</formula>
      <formula>100</formula>
    </cfRule>
    <cfRule type="cellIs" dxfId="2702" priority="296" operator="between">
      <formula>1</formula>
      <formula>54</formula>
    </cfRule>
  </conditionalFormatting>
  <conditionalFormatting sqref="L12:O51">
    <cfRule type="cellIs" dxfId="2701" priority="255" operator="between">
      <formula>7</formula>
      <formula>54.4</formula>
    </cfRule>
    <cfRule type="cellIs" dxfId="2700" priority="281" operator="equal">
      <formula>777</formula>
    </cfRule>
    <cfRule type="cellIs" dxfId="2699" priority="282" operator="equal">
      <formula>666</formula>
    </cfRule>
    <cfRule type="cellIs" dxfId="2698" priority="283" operator="between">
      <formula>90</formula>
      <formula>100</formula>
    </cfRule>
    <cfRule type="cellIs" dxfId="2697" priority="284" operator="between">
      <formula>4</formula>
      <formula>54</formula>
    </cfRule>
    <cfRule type="cellIs" dxfId="2696" priority="285" operator="greaterThan">
      <formula>90</formula>
    </cfRule>
    <cfRule type="cellIs" dxfId="2695" priority="286" operator="equal">
      <formula>777</formula>
    </cfRule>
    <cfRule type="cellIs" dxfId="2694" priority="287" operator="equal">
      <formula>666</formula>
    </cfRule>
    <cfRule type="cellIs" dxfId="2693" priority="288" operator="equal">
      <formula>3</formula>
    </cfRule>
    <cfRule type="cellIs" dxfId="2692" priority="289" operator="equal">
      <formula>2</formula>
    </cfRule>
    <cfRule type="cellIs" dxfId="2691" priority="290" operator="equal">
      <formula>3</formula>
    </cfRule>
    <cfRule type="cellIs" dxfId="2690" priority="291" operator="equal">
      <formula>2</formula>
    </cfRule>
    <cfRule type="cellIs" dxfId="2689" priority="292" operator="between">
      <formula>99</formula>
      <formula>90</formula>
    </cfRule>
    <cfRule type="cellIs" dxfId="2688" priority="293" operator="equal">
      <formula>100</formula>
    </cfRule>
    <cfRule type="cellIs" dxfId="2687" priority="294" operator="between">
      <formula>4</formula>
      <formula>54</formula>
    </cfRule>
  </conditionalFormatting>
  <conditionalFormatting sqref="L12:O51">
    <cfRule type="cellIs" dxfId="2686" priority="277" operator="equal">
      <formula>999</formula>
    </cfRule>
    <cfRule type="cellIs" dxfId="2685" priority="278" operator="equal">
      <formula>888</formula>
    </cfRule>
    <cfRule type="cellIs" dxfId="2684" priority="279" operator="equal">
      <formula>777</formula>
    </cfRule>
    <cfRule type="cellIs" dxfId="2683" priority="280" operator="equal">
      <formula>666</formula>
    </cfRule>
  </conditionalFormatting>
  <conditionalFormatting sqref="L12:O51">
    <cfRule type="cellIs" dxfId="2682" priority="274" operator="equal">
      <formula>4</formula>
    </cfRule>
    <cfRule type="cellIs" dxfId="2681" priority="275" operator="equal">
      <formula>5</formula>
    </cfRule>
    <cfRule type="cellIs" dxfId="2680" priority="276" operator="equal">
      <formula>5</formula>
    </cfRule>
  </conditionalFormatting>
  <conditionalFormatting sqref="L12:O51">
    <cfRule type="cellIs" dxfId="2679" priority="268" operator="equal">
      <formula>6</formula>
    </cfRule>
    <cfRule type="cellIs" dxfId="2678" priority="269" operator="equal">
      <formula>5</formula>
    </cfRule>
    <cfRule type="cellIs" dxfId="2677" priority="270" operator="equal">
      <formula>3</formula>
    </cfRule>
    <cfRule type="cellIs" dxfId="2676" priority="271" operator="equal">
      <formula>2</formula>
    </cfRule>
    <cfRule type="cellIs" dxfId="2675" priority="272" operator="equal">
      <formula>1</formula>
    </cfRule>
    <cfRule type="cellIs" dxfId="2674" priority="273" operator="equal">
      <formula>4</formula>
    </cfRule>
  </conditionalFormatting>
  <conditionalFormatting sqref="L12:O51">
    <cfRule type="cellIs" dxfId="2673" priority="260" operator="equal">
      <formula>6</formula>
    </cfRule>
    <cfRule type="cellIs" dxfId="2672" priority="261" operator="equal">
      <formula>5</formula>
    </cfRule>
    <cfRule type="cellIs" dxfId="2671" priority="262" operator="equal">
      <formula>4</formula>
    </cfRule>
    <cfRule type="cellIs" dxfId="2670" priority="263" operator="equal">
      <formula>3</formula>
    </cfRule>
    <cfRule type="cellIs" dxfId="2669" priority="264" operator="equal">
      <formula>2</formula>
    </cfRule>
    <cfRule type="cellIs" dxfId="2668" priority="265" operator="equal">
      <formula>1</formula>
    </cfRule>
    <cfRule type="cellIs" dxfId="2667" priority="266" operator="between">
      <formula>89.5</formula>
      <formula>100</formula>
    </cfRule>
    <cfRule type="cellIs" dxfId="2666" priority="267" operator="between">
      <formula>7</formula>
      <formula>54</formula>
    </cfRule>
  </conditionalFormatting>
  <conditionalFormatting sqref="BL12:BN51">
    <cfRule type="cellIs" dxfId="2665" priority="256" operator="equal">
      <formula>999</formula>
    </cfRule>
    <cfRule type="cellIs" dxfId="2664" priority="257" operator="equal">
      <formula>888</formula>
    </cfRule>
    <cfRule type="cellIs" dxfId="2663" priority="258" operator="equal">
      <formula>777</formula>
    </cfRule>
    <cfRule type="cellIs" dxfId="2662" priority="259" operator="equal">
      <formula>666</formula>
    </cfRule>
  </conditionalFormatting>
  <conditionalFormatting sqref="BB12:BK51">
    <cfRule type="cellIs" dxfId="2661" priority="215" operator="between">
      <formula>7</formula>
      <formula>54.4</formula>
    </cfRule>
    <cfRule type="cellIs" dxfId="2660" priority="241" operator="equal">
      <formula>777</formula>
    </cfRule>
    <cfRule type="cellIs" dxfId="2659" priority="242" operator="equal">
      <formula>666</formula>
    </cfRule>
    <cfRule type="cellIs" dxfId="2658" priority="243" operator="between">
      <formula>90</formula>
      <formula>100</formula>
    </cfRule>
    <cfRule type="cellIs" dxfId="2657" priority="244" operator="between">
      <formula>4</formula>
      <formula>54</formula>
    </cfRule>
    <cfRule type="cellIs" dxfId="2656" priority="245" operator="greaterThan">
      <formula>90</formula>
    </cfRule>
    <cfRule type="cellIs" dxfId="2655" priority="246" operator="equal">
      <formula>777</formula>
    </cfRule>
    <cfRule type="cellIs" dxfId="2654" priority="247" operator="equal">
      <formula>666</formula>
    </cfRule>
    <cfRule type="cellIs" dxfId="2653" priority="248" operator="equal">
      <formula>3</formula>
    </cfRule>
    <cfRule type="cellIs" dxfId="2652" priority="249" operator="equal">
      <formula>2</formula>
    </cfRule>
    <cfRule type="cellIs" dxfId="2651" priority="250" operator="equal">
      <formula>3</formula>
    </cfRule>
    <cfRule type="cellIs" dxfId="2650" priority="251" operator="equal">
      <formula>2</formula>
    </cfRule>
    <cfRule type="cellIs" dxfId="2649" priority="252" operator="between">
      <formula>99</formula>
      <formula>90</formula>
    </cfRule>
    <cfRule type="cellIs" dxfId="2648" priority="253" operator="equal">
      <formula>100</formula>
    </cfRule>
    <cfRule type="cellIs" dxfId="2647" priority="254" operator="between">
      <formula>4</formula>
      <formula>54</formula>
    </cfRule>
  </conditionalFormatting>
  <conditionalFormatting sqref="BB12:BK51">
    <cfRule type="cellIs" dxfId="2646" priority="237" operator="equal">
      <formula>999</formula>
    </cfRule>
    <cfRule type="cellIs" dxfId="2645" priority="238" operator="equal">
      <formula>888</formula>
    </cfRule>
    <cfRule type="cellIs" dxfId="2644" priority="239" operator="equal">
      <formula>777</formula>
    </cfRule>
    <cfRule type="cellIs" dxfId="2643" priority="240" operator="equal">
      <formula>666</formula>
    </cfRule>
  </conditionalFormatting>
  <conditionalFormatting sqref="BB12:BK51">
    <cfRule type="cellIs" dxfId="2642" priority="234" operator="equal">
      <formula>4</formula>
    </cfRule>
    <cfRule type="cellIs" dxfId="2641" priority="235" operator="equal">
      <formula>5</formula>
    </cfRule>
    <cfRule type="cellIs" dxfId="2640" priority="236" operator="equal">
      <formula>5</formula>
    </cfRule>
  </conditionalFormatting>
  <conditionalFormatting sqref="BB12:BK51">
    <cfRule type="cellIs" dxfId="2639" priority="228" operator="equal">
      <formula>6</formula>
    </cfRule>
    <cfRule type="cellIs" dxfId="2638" priority="229" operator="equal">
      <formula>5</formula>
    </cfRule>
    <cfRule type="cellIs" dxfId="2637" priority="230" operator="equal">
      <formula>3</formula>
    </cfRule>
    <cfRule type="cellIs" dxfId="2636" priority="231" operator="equal">
      <formula>2</formula>
    </cfRule>
    <cfRule type="cellIs" dxfId="2635" priority="232" operator="equal">
      <formula>1</formula>
    </cfRule>
    <cfRule type="cellIs" dxfId="2634" priority="233" operator="equal">
      <formula>4</formula>
    </cfRule>
  </conditionalFormatting>
  <conditionalFormatting sqref="BB12:BK51">
    <cfRule type="cellIs" dxfId="2633" priority="220" operator="equal">
      <formula>6</formula>
    </cfRule>
    <cfRule type="cellIs" dxfId="2632" priority="221" operator="equal">
      <formula>5</formula>
    </cfRule>
    <cfRule type="cellIs" dxfId="2631" priority="222" operator="equal">
      <formula>4</formula>
    </cfRule>
    <cfRule type="cellIs" dxfId="2630" priority="223" operator="equal">
      <formula>3</formula>
    </cfRule>
    <cfRule type="cellIs" dxfId="2629" priority="224" operator="equal">
      <formula>2</formula>
    </cfRule>
    <cfRule type="cellIs" dxfId="2628" priority="225" operator="equal">
      <formula>1</formula>
    </cfRule>
    <cfRule type="cellIs" dxfId="2627" priority="226" operator="between">
      <formula>89.5</formula>
      <formula>100</formula>
    </cfRule>
    <cfRule type="cellIs" dxfId="2626" priority="227" operator="between">
      <formula>7</formula>
      <formula>54</formula>
    </cfRule>
  </conditionalFormatting>
  <conditionalFormatting sqref="BB12:BK51">
    <cfRule type="cellIs" dxfId="2625" priority="216" operator="equal">
      <formula>999</formula>
    </cfRule>
    <cfRule type="cellIs" dxfId="2624" priority="217" operator="equal">
      <formula>888</formula>
    </cfRule>
    <cfRule type="cellIs" dxfId="2623" priority="218" operator="equal">
      <formula>777</formula>
    </cfRule>
    <cfRule type="cellIs" dxfId="2622" priority="219" operator="equal">
      <formula>666</formula>
    </cfRule>
  </conditionalFormatting>
  <conditionalFormatting sqref="J12:K51">
    <cfRule type="cellIs" dxfId="2621" priority="214" operator="greaterThan">
      <formula>89.5</formula>
    </cfRule>
  </conditionalFormatting>
  <conditionalFormatting sqref="J12:J51">
    <cfRule type="cellIs" dxfId="2620" priority="211" operator="between">
      <formula>54.5</formula>
      <formula>64.4</formula>
    </cfRule>
    <cfRule type="cellIs" dxfId="2619" priority="212" operator="between">
      <formula>7</formula>
      <formula>54.5</formula>
    </cfRule>
    <cfRule type="cellIs" dxfId="2618" priority="213" operator="between">
      <formula>65</formula>
      <formula>69.4</formula>
    </cfRule>
  </conditionalFormatting>
  <conditionalFormatting sqref="K12:K51">
    <cfRule type="cellIs" dxfId="2617" priority="207" operator="equal">
      <formula>40</formula>
    </cfRule>
    <cfRule type="cellIs" dxfId="2616" priority="208" operator="between">
      <formula>40.5</formula>
      <formula>54.4</formula>
    </cfRule>
    <cfRule type="cellIs" dxfId="2615" priority="209" operator="between">
      <formula>7</formula>
      <formula>34.4</formula>
    </cfRule>
    <cfRule type="cellIs" dxfId="2614" priority="210" operator="between">
      <formula>35</formula>
      <formula>39.4</formula>
    </cfRule>
  </conditionalFormatting>
  <conditionalFormatting sqref="J12:K51">
    <cfRule type="cellIs" dxfId="2613" priority="201" operator="equal">
      <formula>999</formula>
    </cfRule>
    <cfRule type="cellIs" dxfId="2612" priority="202" operator="equal">
      <formula>888</formula>
    </cfRule>
    <cfRule type="cellIs" dxfId="2611" priority="203" operator="equal">
      <formula>777</formula>
    </cfRule>
    <cfRule type="cellIs" dxfId="2610" priority="204" operator="equal">
      <formula>666</formula>
    </cfRule>
    <cfRule type="cellIs" dxfId="2609" priority="205" operator="greaterThan">
      <formula>100</formula>
    </cfRule>
    <cfRule type="cellIs" dxfId="2608" priority="206" operator="between">
      <formula>90</formula>
      <formula>100</formula>
    </cfRule>
  </conditionalFormatting>
  <conditionalFormatting sqref="I12:I51">
    <cfRule type="cellIs" dxfId="2607" priority="196" operator="between">
      <formula>74.5</formula>
      <formula>79.4</formula>
    </cfRule>
    <cfRule type="cellIs" dxfId="2606" priority="197" operator="between">
      <formula>54.5</formula>
      <formula>74.4</formula>
    </cfRule>
    <cfRule type="cellIs" dxfId="2605" priority="198" operator="greaterThan">
      <formula>101</formula>
    </cfRule>
    <cfRule type="cellIs" dxfId="2604" priority="199" operator="between">
      <formula>89.5</formula>
      <formula>100</formula>
    </cfRule>
    <cfRule type="cellIs" dxfId="2603" priority="200" operator="between">
      <formula>7</formula>
      <formula>54.4</formula>
    </cfRule>
  </conditionalFormatting>
  <conditionalFormatting sqref="I12:K51">
    <cfRule type="cellIs" dxfId="2602" priority="193" operator="equal">
      <formula>1</formula>
    </cfRule>
    <cfRule type="cellIs" dxfId="2601" priority="194" operator="equal">
      <formula>2</formula>
    </cfRule>
    <cfRule type="cellIs" dxfId="2600" priority="195" operator="equal">
      <formula>3</formula>
    </cfRule>
  </conditionalFormatting>
  <conditionalFormatting sqref="Z12:Z51">
    <cfRule type="cellIs" dxfId="2599" priority="189" operator="equal">
      <formula>999</formula>
    </cfRule>
    <cfRule type="cellIs" dxfId="2598" priority="190" operator="equal">
      <formula>888</formula>
    </cfRule>
    <cfRule type="cellIs" dxfId="2597" priority="191" operator="equal">
      <formula>777</formula>
    </cfRule>
    <cfRule type="cellIs" dxfId="2596" priority="192" operator="equal">
      <formula>666</formula>
    </cfRule>
  </conditionalFormatting>
  <conditionalFormatting sqref="Z12:Z51">
    <cfRule type="cellIs" dxfId="2595" priority="187" operator="between">
      <formula>89.5</formula>
      <formula>100</formula>
    </cfRule>
    <cfRule type="cellIs" dxfId="2594" priority="188" operator="between">
      <formula>1</formula>
      <formula>54</formula>
    </cfRule>
  </conditionalFormatting>
  <conditionalFormatting sqref="V12:V51">
    <cfRule type="cellIs" dxfId="2593" priority="176" operator="between">
      <formula>89.5</formula>
      <formula>100</formula>
    </cfRule>
    <cfRule type="cellIs" dxfId="2592" priority="177" operator="between">
      <formula>70</formula>
      <formula>79</formula>
    </cfRule>
    <cfRule type="cellIs" dxfId="2591" priority="178" operator="between">
      <formula>55</formula>
      <formula>69</formula>
    </cfRule>
    <cfRule type="cellIs" dxfId="2590" priority="179" operator="between">
      <formula>55</formula>
      <formula>69</formula>
    </cfRule>
    <cfRule type="cellIs" dxfId="2589" priority="180" operator="between">
      <formula>7</formula>
      <formula>54</formula>
    </cfRule>
    <cfRule type="cellIs" dxfId="2588" priority="181" operator="equal">
      <formula>6</formula>
    </cfRule>
    <cfRule type="cellIs" dxfId="2587" priority="182" operator="equal">
      <formula>5</formula>
    </cfRule>
    <cfRule type="cellIs" dxfId="2586" priority="183" operator="equal">
      <formula>4</formula>
    </cfRule>
    <cfRule type="cellIs" dxfId="2585" priority="184" operator="equal">
      <formula>3</formula>
    </cfRule>
    <cfRule type="cellIs" dxfId="2584" priority="185" operator="equal">
      <formula>2</formula>
    </cfRule>
    <cfRule type="cellIs" dxfId="2583" priority="186" operator="equal">
      <formula>1</formula>
    </cfRule>
  </conditionalFormatting>
  <conditionalFormatting sqref="V12:V51">
    <cfRule type="cellIs" dxfId="2582" priority="174" operator="equal">
      <formula>70</formula>
    </cfRule>
    <cfRule type="cellIs" dxfId="2581" priority="175" operator="between">
      <formula>71</formula>
      <formula>79</formula>
    </cfRule>
  </conditionalFormatting>
  <conditionalFormatting sqref="V12:V51">
    <cfRule type="cellIs" dxfId="2580" priority="170" operator="equal">
      <formula>999</formula>
    </cfRule>
    <cfRule type="cellIs" dxfId="2579" priority="171" operator="equal">
      <formula>888</formula>
    </cfRule>
    <cfRule type="cellIs" dxfId="2578" priority="172" operator="equal">
      <formula>777</formula>
    </cfRule>
    <cfRule type="cellIs" dxfId="2577" priority="173" operator="equal">
      <formula>666</formula>
    </cfRule>
  </conditionalFormatting>
  <conditionalFormatting sqref="X12:Y51">
    <cfRule type="cellIs" dxfId="2576" priority="161" operator="between">
      <formula>54.5</formula>
      <formula>59.4</formula>
    </cfRule>
    <cfRule type="cellIs" dxfId="2575" priority="162" operator="between">
      <formula>7</formula>
      <formula>54.5</formula>
    </cfRule>
    <cfRule type="cellIs" dxfId="2574" priority="163" operator="equal">
      <formula>6</formula>
    </cfRule>
    <cfRule type="cellIs" dxfId="2573" priority="164" operator="equal">
      <formula>5</formula>
    </cfRule>
    <cfRule type="cellIs" dxfId="2572" priority="165" operator="equal">
      <formula>4</formula>
    </cfRule>
    <cfRule type="cellIs" dxfId="2571" priority="166" operator="equal">
      <formula>3</formula>
    </cfRule>
    <cfRule type="cellIs" dxfId="2570" priority="167" operator="equal">
      <formula>2</formula>
    </cfRule>
    <cfRule type="cellIs" dxfId="2569" priority="168" operator="equal">
      <formula>1</formula>
    </cfRule>
    <cfRule type="cellIs" dxfId="2568" priority="169" operator="greaterThan">
      <formula>89.5</formula>
    </cfRule>
  </conditionalFormatting>
  <conditionalFormatting sqref="W12:W51">
    <cfRule type="cellIs" dxfId="2567" priority="145" operator="equal">
      <formula>999</formula>
    </cfRule>
    <cfRule type="cellIs" dxfId="2566" priority="146" operator="equal">
      <formula>888</formula>
    </cfRule>
    <cfRule type="cellIs" dxfId="2565" priority="147" operator="equal">
      <formula>777</formula>
    </cfRule>
    <cfRule type="cellIs" dxfId="2564" priority="148" operator="equal">
      <formula>333</formula>
    </cfRule>
    <cfRule type="cellIs" dxfId="2563" priority="149" operator="equal">
      <formula>666</formula>
    </cfRule>
    <cfRule type="cellIs" dxfId="2562" priority="150" operator="between">
      <formula>89.5</formula>
      <formula>100</formula>
    </cfRule>
    <cfRule type="cellIs" dxfId="2561" priority="151" operator="between">
      <formula>49.5</formula>
      <formula>54.4</formula>
    </cfRule>
    <cfRule type="cellIs" dxfId="2560" priority="152" operator="between">
      <formula>46.5</formula>
      <formula>49</formula>
    </cfRule>
    <cfRule type="cellIs" dxfId="2559" priority="153" operator="between">
      <formula>46.5</formula>
      <formula>49</formula>
    </cfRule>
    <cfRule type="cellIs" dxfId="2558" priority="154" operator="between">
      <formula>6.5</formula>
      <formula>46.4</formula>
    </cfRule>
    <cfRule type="cellIs" dxfId="2557" priority="155" operator="equal">
      <formula>6</formula>
    </cfRule>
    <cfRule type="cellIs" dxfId="2556" priority="156" operator="equal">
      <formula>5</formula>
    </cfRule>
    <cfRule type="cellIs" dxfId="2555" priority="157" operator="equal">
      <formula>4</formula>
    </cfRule>
    <cfRule type="cellIs" dxfId="2554" priority="158" operator="equal">
      <formula>3</formula>
    </cfRule>
    <cfRule type="cellIs" dxfId="2553" priority="159" operator="equal">
      <formula>2</formula>
    </cfRule>
    <cfRule type="cellIs" dxfId="2552" priority="160" operator="equal">
      <formula>1</formula>
    </cfRule>
  </conditionalFormatting>
  <conditionalFormatting sqref="AH12:AH51">
    <cfRule type="cellIs" dxfId="2551" priority="141" operator="equal">
      <formula>999</formula>
    </cfRule>
    <cfRule type="cellIs" dxfId="2550" priority="142" operator="equal">
      <formula>888</formula>
    </cfRule>
    <cfRule type="cellIs" dxfId="2549" priority="143" operator="equal">
      <formula>777</formula>
    </cfRule>
    <cfRule type="cellIs" dxfId="2548" priority="144" operator="equal">
      <formula>666</formula>
    </cfRule>
  </conditionalFormatting>
  <conditionalFormatting sqref="AH12:AH51">
    <cfRule type="cellIs" dxfId="2547" priority="139" operator="between">
      <formula>89.5</formula>
      <formula>100</formula>
    </cfRule>
    <cfRule type="cellIs" dxfId="2546" priority="140" operator="between">
      <formula>1</formula>
      <formula>54</formula>
    </cfRule>
  </conditionalFormatting>
  <conditionalFormatting sqref="AD12:AD51">
    <cfRule type="cellIs" dxfId="2545" priority="128" operator="between">
      <formula>89.5</formula>
      <formula>100</formula>
    </cfRule>
    <cfRule type="cellIs" dxfId="2544" priority="129" operator="between">
      <formula>70</formula>
      <formula>79</formula>
    </cfRule>
    <cfRule type="cellIs" dxfId="2543" priority="130" operator="between">
      <formula>55</formula>
      <formula>69</formula>
    </cfRule>
    <cfRule type="cellIs" dxfId="2542" priority="131" operator="between">
      <formula>55</formula>
      <formula>69</formula>
    </cfRule>
    <cfRule type="cellIs" dxfId="2541" priority="132" operator="between">
      <formula>7</formula>
      <formula>54</formula>
    </cfRule>
    <cfRule type="cellIs" dxfId="2540" priority="133" operator="equal">
      <formula>6</formula>
    </cfRule>
    <cfRule type="cellIs" dxfId="2539" priority="134" operator="equal">
      <formula>5</formula>
    </cfRule>
    <cfRule type="cellIs" dxfId="2538" priority="135" operator="equal">
      <formula>4</formula>
    </cfRule>
    <cfRule type="cellIs" dxfId="2537" priority="136" operator="equal">
      <formula>3</formula>
    </cfRule>
    <cfRule type="cellIs" dxfId="2536" priority="137" operator="equal">
      <formula>2</formula>
    </cfRule>
    <cfRule type="cellIs" dxfId="2535" priority="138" operator="equal">
      <formula>1</formula>
    </cfRule>
  </conditionalFormatting>
  <conditionalFormatting sqref="AD12:AD51">
    <cfRule type="cellIs" dxfId="2534" priority="126" operator="equal">
      <formula>70</formula>
    </cfRule>
    <cfRule type="cellIs" dxfId="2533" priority="127" operator="between">
      <formula>71</formula>
      <formula>79</formula>
    </cfRule>
  </conditionalFormatting>
  <conditionalFormatting sqref="AD12:AD51">
    <cfRule type="cellIs" dxfId="2532" priority="122" operator="equal">
      <formula>999</formula>
    </cfRule>
    <cfRule type="cellIs" dxfId="2531" priority="123" operator="equal">
      <formula>888</formula>
    </cfRule>
    <cfRule type="cellIs" dxfId="2530" priority="124" operator="equal">
      <formula>777</formula>
    </cfRule>
    <cfRule type="cellIs" dxfId="2529" priority="125" operator="equal">
      <formula>666</formula>
    </cfRule>
  </conditionalFormatting>
  <conditionalFormatting sqref="AF12:AG51">
    <cfRule type="cellIs" dxfId="2528" priority="113" operator="between">
      <formula>54.5</formula>
      <formula>59.4</formula>
    </cfRule>
    <cfRule type="cellIs" dxfId="2527" priority="114" operator="between">
      <formula>7</formula>
      <formula>54.5</formula>
    </cfRule>
    <cfRule type="cellIs" dxfId="2526" priority="115" operator="equal">
      <formula>6</formula>
    </cfRule>
    <cfRule type="cellIs" dxfId="2525" priority="116" operator="equal">
      <formula>5</formula>
    </cfRule>
    <cfRule type="cellIs" dxfId="2524" priority="117" operator="equal">
      <formula>4</formula>
    </cfRule>
    <cfRule type="cellIs" dxfId="2523" priority="118" operator="equal">
      <formula>3</formula>
    </cfRule>
    <cfRule type="cellIs" dxfId="2522" priority="119" operator="equal">
      <formula>2</formula>
    </cfRule>
    <cfRule type="cellIs" dxfId="2521" priority="120" operator="equal">
      <formula>1</formula>
    </cfRule>
    <cfRule type="cellIs" dxfId="2520" priority="121" operator="greaterThan">
      <formula>89.5</formula>
    </cfRule>
  </conditionalFormatting>
  <conditionalFormatting sqref="AE12:AE51">
    <cfRule type="cellIs" dxfId="2519" priority="97" operator="equal">
      <formula>999</formula>
    </cfRule>
    <cfRule type="cellIs" dxfId="2518" priority="98" operator="equal">
      <formula>888</formula>
    </cfRule>
    <cfRule type="cellIs" dxfId="2517" priority="99" operator="equal">
      <formula>777</formula>
    </cfRule>
    <cfRule type="cellIs" dxfId="2516" priority="100" operator="equal">
      <formula>333</formula>
    </cfRule>
    <cfRule type="cellIs" dxfId="2515" priority="101" operator="equal">
      <formula>666</formula>
    </cfRule>
    <cfRule type="cellIs" dxfId="2514" priority="102" operator="between">
      <formula>89.5</formula>
      <formula>100</formula>
    </cfRule>
    <cfRule type="cellIs" dxfId="2513" priority="103" operator="between">
      <formula>49.5</formula>
      <formula>54.4</formula>
    </cfRule>
    <cfRule type="cellIs" dxfId="2512" priority="104" operator="between">
      <formula>46.5</formula>
      <formula>49</formula>
    </cfRule>
    <cfRule type="cellIs" dxfId="2511" priority="105" operator="between">
      <formula>46.5</formula>
      <formula>49</formula>
    </cfRule>
    <cfRule type="cellIs" dxfId="2510" priority="106" operator="between">
      <formula>6.5</formula>
      <formula>46.4</formula>
    </cfRule>
    <cfRule type="cellIs" dxfId="2509" priority="107" operator="equal">
      <formula>6</formula>
    </cfRule>
    <cfRule type="cellIs" dxfId="2508" priority="108" operator="equal">
      <formula>5</formula>
    </cfRule>
    <cfRule type="cellIs" dxfId="2507" priority="109" operator="equal">
      <formula>4</formula>
    </cfRule>
    <cfRule type="cellIs" dxfId="2506" priority="110" operator="equal">
      <formula>3</formula>
    </cfRule>
    <cfRule type="cellIs" dxfId="2505" priority="111" operator="equal">
      <formula>2</formula>
    </cfRule>
    <cfRule type="cellIs" dxfId="2504" priority="112" operator="equal">
      <formula>1</formula>
    </cfRule>
  </conditionalFormatting>
  <conditionalFormatting sqref="AP12:AP51">
    <cfRule type="cellIs" dxfId="2503" priority="93" operator="equal">
      <formula>999</formula>
    </cfRule>
    <cfRule type="cellIs" dxfId="2502" priority="94" operator="equal">
      <formula>888</formula>
    </cfRule>
    <cfRule type="cellIs" dxfId="2501" priority="95" operator="equal">
      <formula>777</formula>
    </cfRule>
    <cfRule type="cellIs" dxfId="2500" priority="96" operator="equal">
      <formula>666</formula>
    </cfRule>
  </conditionalFormatting>
  <conditionalFormatting sqref="AP12:AP51">
    <cfRule type="cellIs" dxfId="2499" priority="91" operator="between">
      <formula>89.5</formula>
      <formula>100</formula>
    </cfRule>
    <cfRule type="cellIs" dxfId="2498" priority="92" operator="between">
      <formula>1</formula>
      <formula>54</formula>
    </cfRule>
  </conditionalFormatting>
  <conditionalFormatting sqref="AL12:AL51">
    <cfRule type="cellIs" dxfId="2497" priority="80" operator="between">
      <formula>89.5</formula>
      <formula>100</formula>
    </cfRule>
    <cfRule type="cellIs" dxfId="2496" priority="81" operator="between">
      <formula>70</formula>
      <formula>79</formula>
    </cfRule>
    <cfRule type="cellIs" dxfId="2495" priority="82" operator="between">
      <formula>55</formula>
      <formula>69</formula>
    </cfRule>
    <cfRule type="cellIs" dxfId="2494" priority="83" operator="between">
      <formula>55</formula>
      <formula>69</formula>
    </cfRule>
    <cfRule type="cellIs" dxfId="2493" priority="84" operator="between">
      <formula>7</formula>
      <formula>54</formula>
    </cfRule>
    <cfRule type="cellIs" dxfId="2492" priority="85" operator="equal">
      <formula>6</formula>
    </cfRule>
    <cfRule type="cellIs" dxfId="2491" priority="86" operator="equal">
      <formula>5</formula>
    </cfRule>
    <cfRule type="cellIs" dxfId="2490" priority="87" operator="equal">
      <formula>4</formula>
    </cfRule>
    <cfRule type="cellIs" dxfId="2489" priority="88" operator="equal">
      <formula>3</formula>
    </cfRule>
    <cfRule type="cellIs" dxfId="2488" priority="89" operator="equal">
      <formula>2</formula>
    </cfRule>
    <cfRule type="cellIs" dxfId="2487" priority="90" operator="equal">
      <formula>1</formula>
    </cfRule>
  </conditionalFormatting>
  <conditionalFormatting sqref="AL12:AL51">
    <cfRule type="cellIs" dxfId="2486" priority="78" operator="equal">
      <formula>70</formula>
    </cfRule>
    <cfRule type="cellIs" dxfId="2485" priority="79" operator="between">
      <formula>71</formula>
      <formula>79</formula>
    </cfRule>
  </conditionalFormatting>
  <conditionalFormatting sqref="AL12:AL51">
    <cfRule type="cellIs" dxfId="2484" priority="74" operator="equal">
      <formula>999</formula>
    </cfRule>
    <cfRule type="cellIs" dxfId="2483" priority="75" operator="equal">
      <formula>888</formula>
    </cfRule>
    <cfRule type="cellIs" dxfId="2482" priority="76" operator="equal">
      <formula>777</formula>
    </cfRule>
    <cfRule type="cellIs" dxfId="2481" priority="77" operator="equal">
      <formula>666</formula>
    </cfRule>
  </conditionalFormatting>
  <conditionalFormatting sqref="AN12:AO51">
    <cfRule type="cellIs" dxfId="2480" priority="65" operator="between">
      <formula>54.5</formula>
      <formula>59.4</formula>
    </cfRule>
    <cfRule type="cellIs" dxfId="2479" priority="66" operator="between">
      <formula>7</formula>
      <formula>54.5</formula>
    </cfRule>
    <cfRule type="cellIs" dxfId="2478" priority="67" operator="equal">
      <formula>6</formula>
    </cfRule>
    <cfRule type="cellIs" dxfId="2477" priority="68" operator="equal">
      <formula>5</formula>
    </cfRule>
    <cfRule type="cellIs" dxfId="2476" priority="69" operator="equal">
      <formula>4</formula>
    </cfRule>
    <cfRule type="cellIs" dxfId="2475" priority="70" operator="equal">
      <formula>3</formula>
    </cfRule>
    <cfRule type="cellIs" dxfId="2474" priority="71" operator="equal">
      <formula>2</formula>
    </cfRule>
    <cfRule type="cellIs" dxfId="2473" priority="72" operator="equal">
      <formula>1</formula>
    </cfRule>
    <cfRule type="cellIs" dxfId="2472" priority="73" operator="greaterThan">
      <formula>89.5</formula>
    </cfRule>
  </conditionalFormatting>
  <conditionalFormatting sqref="AM12:AM51">
    <cfRule type="cellIs" dxfId="2471" priority="49" operator="equal">
      <formula>999</formula>
    </cfRule>
    <cfRule type="cellIs" dxfId="2470" priority="50" operator="equal">
      <formula>888</formula>
    </cfRule>
    <cfRule type="cellIs" dxfId="2469" priority="51" operator="equal">
      <formula>777</formula>
    </cfRule>
    <cfRule type="cellIs" dxfId="2468" priority="52" operator="equal">
      <formula>333</formula>
    </cfRule>
    <cfRule type="cellIs" dxfId="2467" priority="53" operator="equal">
      <formula>666</formula>
    </cfRule>
    <cfRule type="cellIs" dxfId="2466" priority="54" operator="between">
      <formula>89.5</formula>
      <formula>100</formula>
    </cfRule>
    <cfRule type="cellIs" dxfId="2465" priority="55" operator="between">
      <formula>49.5</formula>
      <formula>54.4</formula>
    </cfRule>
    <cfRule type="cellIs" dxfId="2464" priority="56" operator="between">
      <formula>46.5</formula>
      <formula>49</formula>
    </cfRule>
    <cfRule type="cellIs" dxfId="2463" priority="57" operator="between">
      <formula>46.5</formula>
      <formula>49</formula>
    </cfRule>
    <cfRule type="cellIs" dxfId="2462" priority="58" operator="between">
      <formula>6.5</formula>
      <formula>46.4</formula>
    </cfRule>
    <cfRule type="cellIs" dxfId="2461" priority="59" operator="equal">
      <formula>6</formula>
    </cfRule>
    <cfRule type="cellIs" dxfId="2460" priority="60" operator="equal">
      <formula>5</formula>
    </cfRule>
    <cfRule type="cellIs" dxfId="2459" priority="61" operator="equal">
      <formula>4</formula>
    </cfRule>
    <cfRule type="cellIs" dxfId="2458" priority="62" operator="equal">
      <formula>3</formula>
    </cfRule>
    <cfRule type="cellIs" dxfId="2457" priority="63" operator="equal">
      <formula>2</formula>
    </cfRule>
    <cfRule type="cellIs" dxfId="2456" priority="64" operator="equal">
      <formula>1</formula>
    </cfRule>
  </conditionalFormatting>
  <conditionalFormatting sqref="AX12:AX51">
    <cfRule type="cellIs" dxfId="2451" priority="43" operator="between">
      <formula>89.5</formula>
      <formula>100</formula>
    </cfRule>
    <cfRule type="cellIs" dxfId="2450" priority="44" operator="between">
      <formula>1</formula>
      <formula>54</formula>
    </cfRule>
  </conditionalFormatting>
  <conditionalFormatting sqref="AT12:AT51">
    <cfRule type="cellIs" dxfId="2449" priority="32" operator="between">
      <formula>89.5</formula>
      <formula>100</formula>
    </cfRule>
    <cfRule type="cellIs" dxfId="2448" priority="33" operator="between">
      <formula>70</formula>
      <formula>79</formula>
    </cfRule>
    <cfRule type="cellIs" dxfId="2447" priority="34" operator="between">
      <formula>55</formula>
      <formula>69</formula>
    </cfRule>
    <cfRule type="cellIs" dxfId="2446" priority="35" operator="between">
      <formula>55</formula>
      <formula>69</formula>
    </cfRule>
    <cfRule type="cellIs" dxfId="2445" priority="36" operator="between">
      <formula>7</formula>
      <formula>54</formula>
    </cfRule>
    <cfRule type="cellIs" dxfId="2444" priority="37" operator="equal">
      <formula>6</formula>
    </cfRule>
    <cfRule type="cellIs" dxfId="2443" priority="38" operator="equal">
      <formula>5</formula>
    </cfRule>
    <cfRule type="cellIs" dxfId="2442" priority="39" operator="equal">
      <formula>4</formula>
    </cfRule>
    <cfRule type="cellIs" dxfId="2441" priority="40" operator="equal">
      <formula>3</formula>
    </cfRule>
    <cfRule type="cellIs" dxfId="2440" priority="41" operator="equal">
      <formula>2</formula>
    </cfRule>
    <cfRule type="cellIs" dxfId="2439" priority="42" operator="equal">
      <formula>1</formula>
    </cfRule>
  </conditionalFormatting>
  <conditionalFormatting sqref="AT12:AT51">
    <cfRule type="cellIs" dxfId="2438" priority="30" operator="equal">
      <formula>70</formula>
    </cfRule>
    <cfRule type="cellIs" dxfId="2437" priority="31" operator="between">
      <formula>71</formula>
      <formula>79</formula>
    </cfRule>
  </conditionalFormatting>
  <conditionalFormatting sqref="AT12:AT51">
    <cfRule type="cellIs" dxfId="2436" priority="26" operator="equal">
      <formula>999</formula>
    </cfRule>
    <cfRule type="cellIs" dxfId="2435" priority="27" operator="equal">
      <formula>888</formula>
    </cfRule>
    <cfRule type="cellIs" dxfId="2434" priority="28" operator="equal">
      <formula>777</formula>
    </cfRule>
    <cfRule type="cellIs" dxfId="2433" priority="29" operator="equal">
      <formula>666</formula>
    </cfRule>
  </conditionalFormatting>
  <conditionalFormatting sqref="AV12:AW51">
    <cfRule type="cellIs" dxfId="2432" priority="17" operator="between">
      <formula>54.5</formula>
      <formula>59.4</formula>
    </cfRule>
    <cfRule type="cellIs" dxfId="2431" priority="18" operator="between">
      <formula>7</formula>
      <formula>54.5</formula>
    </cfRule>
    <cfRule type="cellIs" dxfId="2430" priority="19" operator="equal">
      <formula>6</formula>
    </cfRule>
    <cfRule type="cellIs" dxfId="2429" priority="20" operator="equal">
      <formula>5</formula>
    </cfRule>
    <cfRule type="cellIs" dxfId="2428" priority="21" operator="equal">
      <formula>4</formula>
    </cfRule>
    <cfRule type="cellIs" dxfId="2427" priority="22" operator="equal">
      <formula>3</formula>
    </cfRule>
    <cfRule type="cellIs" dxfId="2426" priority="23" operator="equal">
      <formula>2</formula>
    </cfRule>
    <cfRule type="cellIs" dxfId="2425" priority="24" operator="equal">
      <formula>1</formula>
    </cfRule>
    <cfRule type="cellIs" dxfId="2424" priority="25" operator="greaterThan">
      <formula>89.5</formula>
    </cfRule>
  </conditionalFormatting>
  <conditionalFormatting sqref="AU12:AU51">
    <cfRule type="cellIs" dxfId="2423" priority="1" operator="equal">
      <formula>999</formula>
    </cfRule>
    <cfRule type="cellIs" dxfId="2422" priority="2" operator="equal">
      <formula>888</formula>
    </cfRule>
    <cfRule type="cellIs" dxfId="2421" priority="3" operator="equal">
      <formula>777</formula>
    </cfRule>
    <cfRule type="cellIs" dxfId="2420" priority="4" operator="equal">
      <formula>333</formula>
    </cfRule>
    <cfRule type="cellIs" dxfId="2419" priority="5" operator="equal">
      <formula>666</formula>
    </cfRule>
    <cfRule type="cellIs" dxfId="2418" priority="6" operator="between">
      <formula>89.5</formula>
      <formula>100</formula>
    </cfRule>
    <cfRule type="cellIs" dxfId="2417" priority="7" operator="between">
      <formula>49.5</formula>
      <formula>54.4</formula>
    </cfRule>
    <cfRule type="cellIs" dxfId="2416" priority="8" operator="between">
      <formula>46.5</formula>
      <formula>49</formula>
    </cfRule>
    <cfRule type="cellIs" dxfId="2415" priority="9" operator="between">
      <formula>46.5</formula>
      <formula>49</formula>
    </cfRule>
    <cfRule type="cellIs" dxfId="2414" priority="10" operator="between">
      <formula>6.5</formula>
      <formula>46.4</formula>
    </cfRule>
    <cfRule type="cellIs" dxfId="2413" priority="11" operator="equal">
      <formula>6</formula>
    </cfRule>
    <cfRule type="cellIs" dxfId="2412" priority="12" operator="equal">
      <formula>5</formula>
    </cfRule>
    <cfRule type="cellIs" dxfId="2411" priority="13" operator="equal">
      <formula>4</formula>
    </cfRule>
    <cfRule type="cellIs" dxfId="2410" priority="14" operator="equal">
      <formula>3</formula>
    </cfRule>
    <cfRule type="cellIs" dxfId="2409" priority="15" operator="equal">
      <formula>2</formula>
    </cfRule>
    <cfRule type="cellIs" dxfId="2408" priority="16" operator="equal">
      <formula>1</formula>
    </cfRule>
  </conditionalFormatting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46AE0-956A-478E-8AB8-7647952AD9DE}">
  <sheetPr>
    <tabColor theme="8" tint="0.59999389629810485"/>
  </sheetPr>
  <dimension ref="A1:CJ62"/>
  <sheetViews>
    <sheetView rightToLeft="1" zoomScale="60" zoomScaleNormal="60" workbookViewId="0">
      <selection activeCell="C5" sqref="C5"/>
    </sheetView>
  </sheetViews>
  <sheetFormatPr defaultRowHeight="13.8" x14ac:dyDescent="0.25"/>
  <cols>
    <col min="1" max="1" width="4.69921875" customWidth="1"/>
    <col min="2" max="2" width="3.69921875" customWidth="1"/>
    <col min="3" max="3" width="6.69921875" bestFit="1" customWidth="1"/>
    <col min="4" max="4" width="7.59765625" customWidth="1"/>
    <col min="5" max="8" width="3" customWidth="1"/>
    <col min="9" max="87" width="3.69921875" customWidth="1"/>
  </cols>
  <sheetData>
    <row r="1" spans="2:83" x14ac:dyDescent="0.25">
      <c r="T1" s="21" t="s">
        <v>7</v>
      </c>
      <c r="AB1" s="79" t="s">
        <v>53</v>
      </c>
    </row>
    <row r="2" spans="2:83" ht="21" x14ac:dyDescent="0.4">
      <c r="C2" s="13" t="s">
        <v>69</v>
      </c>
      <c r="N2" s="3"/>
      <c r="O2" s="4" t="s">
        <v>9</v>
      </c>
      <c r="T2" s="73">
        <v>1</v>
      </c>
      <c r="U2" s="7" t="s">
        <v>54</v>
      </c>
      <c r="AB2" s="73">
        <v>1</v>
      </c>
      <c r="AC2" s="7" t="s">
        <v>65</v>
      </c>
    </row>
    <row r="3" spans="2:83" ht="14.4" x14ac:dyDescent="0.3">
      <c r="F3" s="20"/>
      <c r="N3" s="9"/>
      <c r="O3" s="4" t="s">
        <v>12</v>
      </c>
      <c r="T3" s="74">
        <v>2</v>
      </c>
      <c r="U3" s="7" t="s">
        <v>55</v>
      </c>
      <c r="AB3" s="74">
        <v>2</v>
      </c>
      <c r="AC3" s="7" t="s">
        <v>56</v>
      </c>
      <c r="AL3" s="40" t="s">
        <v>43</v>
      </c>
      <c r="AM3" s="41">
        <v>54</v>
      </c>
    </row>
    <row r="4" spans="2:83" ht="14.4" x14ac:dyDescent="0.3">
      <c r="F4" s="2"/>
      <c r="G4" s="20" t="s">
        <v>26</v>
      </c>
      <c r="N4" s="14"/>
      <c r="O4" s="15" t="s">
        <v>15</v>
      </c>
      <c r="P4" s="5"/>
      <c r="Q4" s="6"/>
      <c r="R4" s="6"/>
      <c r="S4" s="6"/>
      <c r="T4" s="75">
        <v>3</v>
      </c>
      <c r="U4" s="7" t="s">
        <v>57</v>
      </c>
      <c r="AB4" s="75">
        <v>3</v>
      </c>
      <c r="AC4" s="7" t="s">
        <v>58</v>
      </c>
    </row>
    <row r="5" spans="2:83" ht="14.4" x14ac:dyDescent="0.3">
      <c r="F5" s="2"/>
      <c r="G5" s="2" t="s">
        <v>6</v>
      </c>
      <c r="N5" s="36"/>
      <c r="O5" s="4" t="s">
        <v>39</v>
      </c>
      <c r="P5" s="10"/>
      <c r="Q5" s="6"/>
      <c r="R5" s="6"/>
      <c r="S5" s="6"/>
      <c r="T5" s="76">
        <v>4</v>
      </c>
      <c r="U5" s="7" t="s">
        <v>59</v>
      </c>
      <c r="V5" s="7"/>
      <c r="AL5" s="8" t="s">
        <v>10</v>
      </c>
    </row>
    <row r="6" spans="2:83" x14ac:dyDescent="0.25">
      <c r="F6" s="2"/>
      <c r="G6" s="2" t="s">
        <v>8</v>
      </c>
      <c r="N6" s="37"/>
      <c r="O6" s="4" t="s">
        <v>40</v>
      </c>
      <c r="Q6" s="6"/>
      <c r="R6" s="6"/>
      <c r="S6" s="6"/>
      <c r="T6" s="77">
        <v>5</v>
      </c>
      <c r="U6" s="7" t="s">
        <v>60</v>
      </c>
      <c r="V6" s="7"/>
      <c r="AL6" s="11" t="s">
        <v>13</v>
      </c>
    </row>
    <row r="7" spans="2:83" x14ac:dyDescent="0.25">
      <c r="G7" s="2" t="s">
        <v>11</v>
      </c>
      <c r="T7" s="78">
        <v>6</v>
      </c>
      <c r="U7" s="7" t="s">
        <v>61</v>
      </c>
      <c r="V7" s="22"/>
    </row>
    <row r="8" spans="2:83" ht="15" customHeight="1" x14ac:dyDescent="0.25">
      <c r="G8" s="2"/>
      <c r="J8" s="12" t="s">
        <v>14</v>
      </c>
      <c r="V8" s="7"/>
      <c r="W8" s="22"/>
      <c r="X8" s="1"/>
      <c r="Y8" s="42"/>
      <c r="Z8" s="42"/>
      <c r="AA8" s="42"/>
      <c r="AB8" s="43"/>
      <c r="AC8" s="44"/>
      <c r="AD8" s="44"/>
      <c r="AE8" s="44"/>
      <c r="AF8" s="42"/>
      <c r="AG8" s="42"/>
      <c r="AH8" s="42"/>
      <c r="AI8" s="43"/>
      <c r="AJ8" s="44"/>
      <c r="AK8" s="42"/>
      <c r="AL8" s="43"/>
      <c r="AM8" s="44"/>
      <c r="AN8" s="44"/>
      <c r="AO8" s="44"/>
      <c r="AP8" s="44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2:83" ht="15" customHeight="1" thickBot="1" x14ac:dyDescent="0.3">
      <c r="G9" s="2"/>
      <c r="J9" s="12"/>
      <c r="V9" s="7"/>
      <c r="W9" s="22"/>
      <c r="X9" s="1"/>
      <c r="Y9" s="42"/>
      <c r="Z9" s="42"/>
      <c r="AA9" s="42"/>
      <c r="AB9" s="43"/>
      <c r="AC9" s="44"/>
      <c r="AD9" s="44"/>
      <c r="AE9" s="44"/>
      <c r="AF9" s="42"/>
      <c r="AG9" s="42"/>
      <c r="AH9" s="42"/>
      <c r="AI9" s="43"/>
      <c r="AJ9" s="44"/>
      <c r="AK9" s="42"/>
      <c r="AL9" s="43"/>
      <c r="AM9" s="44"/>
      <c r="AN9" s="44"/>
      <c r="AO9" s="44"/>
      <c r="AP9" s="44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2:83" ht="15" customHeight="1" x14ac:dyDescent="0.25">
      <c r="C10" s="115" t="s">
        <v>16</v>
      </c>
      <c r="D10" s="116"/>
      <c r="I10" s="109" t="s">
        <v>1</v>
      </c>
      <c r="J10" s="110"/>
      <c r="K10" s="110"/>
      <c r="L10" s="110"/>
      <c r="M10" s="110"/>
      <c r="N10" s="110"/>
      <c r="O10" s="110"/>
      <c r="P10" s="110"/>
      <c r="Q10" s="110"/>
      <c r="R10" s="111"/>
      <c r="S10" s="112" t="s">
        <v>17</v>
      </c>
      <c r="T10" s="113"/>
      <c r="U10" s="114"/>
      <c r="V10" s="112" t="s">
        <v>72</v>
      </c>
      <c r="W10" s="113"/>
      <c r="X10" s="113"/>
      <c r="Y10" s="113"/>
      <c r="Z10" s="131"/>
      <c r="AA10" s="112" t="s">
        <v>3</v>
      </c>
      <c r="AB10" s="113"/>
      <c r="AC10" s="114"/>
      <c r="AD10" s="112" t="s">
        <v>73</v>
      </c>
      <c r="AE10" s="113"/>
      <c r="AF10" s="113"/>
      <c r="AG10" s="113"/>
      <c r="AH10" s="131"/>
      <c r="AI10" s="119" t="s">
        <v>45</v>
      </c>
      <c r="AJ10" s="120"/>
      <c r="AK10" s="121"/>
      <c r="AL10" s="112" t="s">
        <v>74</v>
      </c>
      <c r="AM10" s="113"/>
      <c r="AN10" s="113"/>
      <c r="AO10" s="113"/>
      <c r="AP10" s="131"/>
      <c r="AQ10" s="112" t="s">
        <v>2</v>
      </c>
      <c r="AR10" s="113"/>
      <c r="AS10" s="114"/>
      <c r="AT10" s="112" t="s">
        <v>75</v>
      </c>
      <c r="AU10" s="113"/>
      <c r="AV10" s="113"/>
      <c r="AW10" s="113"/>
      <c r="AX10" s="131"/>
      <c r="AY10" s="112" t="s">
        <v>18</v>
      </c>
      <c r="AZ10" s="113"/>
      <c r="BA10" s="116"/>
      <c r="BB10" s="124" t="s">
        <v>0</v>
      </c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6"/>
      <c r="BO10" s="109" t="s">
        <v>28</v>
      </c>
      <c r="BP10" s="127"/>
      <c r="BQ10" s="122" t="s">
        <v>46</v>
      </c>
      <c r="BR10" s="128" t="s">
        <v>37</v>
      </c>
      <c r="BS10" s="128"/>
      <c r="BT10" s="129"/>
      <c r="BU10" s="128" t="s">
        <v>38</v>
      </c>
      <c r="BV10" s="128"/>
      <c r="BW10" s="129"/>
      <c r="BX10" s="128" t="s">
        <v>41</v>
      </c>
      <c r="BY10" s="128"/>
      <c r="BZ10" s="129"/>
      <c r="CA10" s="128" t="s">
        <v>42</v>
      </c>
      <c r="CB10" s="128"/>
      <c r="CC10" s="129"/>
      <c r="CD10" s="122" t="s">
        <v>36</v>
      </c>
      <c r="CE10" s="122" t="s">
        <v>44</v>
      </c>
    </row>
    <row r="11" spans="2:83" ht="53.4" customHeight="1" thickBot="1" x14ac:dyDescent="0.3">
      <c r="C11" s="117"/>
      <c r="D11" s="118"/>
      <c r="E11" s="16" t="s">
        <v>5</v>
      </c>
      <c r="F11" s="16" t="s">
        <v>27</v>
      </c>
      <c r="G11" s="16" t="s">
        <v>4</v>
      </c>
      <c r="H11" s="16" t="s">
        <v>19</v>
      </c>
      <c r="I11" s="69" t="s">
        <v>66</v>
      </c>
      <c r="J11" s="33">
        <v>371</v>
      </c>
      <c r="K11" s="33">
        <v>372</v>
      </c>
      <c r="L11" s="70">
        <v>471</v>
      </c>
      <c r="M11" s="71">
        <v>472</v>
      </c>
      <c r="N11" s="71">
        <v>571</v>
      </c>
      <c r="O11" s="71">
        <v>572</v>
      </c>
      <c r="P11" s="45" t="s">
        <v>20</v>
      </c>
      <c r="Q11" s="46" t="s">
        <v>21</v>
      </c>
      <c r="R11" s="72" t="s">
        <v>22</v>
      </c>
      <c r="S11" s="26">
        <v>30</v>
      </c>
      <c r="T11" s="29">
        <v>70</v>
      </c>
      <c r="U11" s="45" t="s">
        <v>23</v>
      </c>
      <c r="V11" s="135">
        <v>30</v>
      </c>
      <c r="W11" s="132">
        <v>35</v>
      </c>
      <c r="X11" s="132">
        <v>17</v>
      </c>
      <c r="Y11" s="132">
        <v>18</v>
      </c>
      <c r="Z11" s="47" t="s">
        <v>23</v>
      </c>
      <c r="AA11" s="49" t="s">
        <v>25</v>
      </c>
      <c r="AB11" s="48" t="s">
        <v>24</v>
      </c>
      <c r="AC11" s="45" t="s">
        <v>23</v>
      </c>
      <c r="AD11" s="135">
        <v>30</v>
      </c>
      <c r="AE11" s="132">
        <v>35</v>
      </c>
      <c r="AF11" s="132">
        <v>17</v>
      </c>
      <c r="AG11" s="132">
        <v>18</v>
      </c>
      <c r="AH11" s="47" t="s">
        <v>23</v>
      </c>
      <c r="AI11" s="26">
        <v>30</v>
      </c>
      <c r="AJ11" s="29">
        <v>70</v>
      </c>
      <c r="AK11" s="45" t="s">
        <v>23</v>
      </c>
      <c r="AL11" s="135">
        <v>30</v>
      </c>
      <c r="AM11" s="132">
        <v>35</v>
      </c>
      <c r="AN11" s="132">
        <v>17</v>
      </c>
      <c r="AO11" s="132">
        <v>18</v>
      </c>
      <c r="AP11" s="47" t="s">
        <v>23</v>
      </c>
      <c r="AQ11" s="26">
        <v>30</v>
      </c>
      <c r="AR11" s="29">
        <v>70</v>
      </c>
      <c r="AS11" s="45" t="s">
        <v>23</v>
      </c>
      <c r="AT11" s="135">
        <v>30</v>
      </c>
      <c r="AU11" s="132">
        <v>35</v>
      </c>
      <c r="AV11" s="132">
        <v>17</v>
      </c>
      <c r="AW11" s="132">
        <v>18</v>
      </c>
      <c r="AX11" s="47" t="s">
        <v>23</v>
      </c>
      <c r="AY11" s="26">
        <v>30</v>
      </c>
      <c r="AZ11" s="29">
        <v>70</v>
      </c>
      <c r="BA11" s="47" t="s">
        <v>23</v>
      </c>
      <c r="BB11" s="84" t="s">
        <v>29</v>
      </c>
      <c r="BC11" s="33" t="s">
        <v>30</v>
      </c>
      <c r="BD11" s="33" t="s">
        <v>31</v>
      </c>
      <c r="BE11" s="33" t="s">
        <v>32</v>
      </c>
      <c r="BF11" s="34" t="s">
        <v>33</v>
      </c>
      <c r="BG11" s="34" t="s">
        <v>34</v>
      </c>
      <c r="BH11" s="80" t="s">
        <v>35</v>
      </c>
      <c r="BI11" s="83" t="s">
        <v>62</v>
      </c>
      <c r="BJ11" s="81" t="s">
        <v>63</v>
      </c>
      <c r="BK11" s="82" t="s">
        <v>64</v>
      </c>
      <c r="BL11" s="45" t="s">
        <v>20</v>
      </c>
      <c r="BM11" s="46" t="s">
        <v>21</v>
      </c>
      <c r="BN11" s="46" t="s">
        <v>22</v>
      </c>
      <c r="BO11" s="50"/>
      <c r="BP11" s="51"/>
      <c r="BQ11" s="123"/>
      <c r="BR11" s="27"/>
      <c r="BS11" s="35"/>
      <c r="BT11" s="47" t="s">
        <v>22</v>
      </c>
      <c r="BU11" s="27"/>
      <c r="BV11" s="35"/>
      <c r="BW11" s="47" t="s">
        <v>22</v>
      </c>
      <c r="BX11" s="27"/>
      <c r="BY11" s="35"/>
      <c r="BZ11" s="47" t="s">
        <v>22</v>
      </c>
      <c r="CA11" s="27"/>
      <c r="CB11" s="35"/>
      <c r="CC11" s="47" t="s">
        <v>22</v>
      </c>
      <c r="CD11" s="130"/>
      <c r="CE11" s="123"/>
    </row>
    <row r="12" spans="2:83" x14ac:dyDescent="0.25">
      <c r="B12" s="85">
        <v>1</v>
      </c>
      <c r="C12" s="39"/>
      <c r="D12" s="38"/>
      <c r="E12" s="86"/>
      <c r="F12" s="86"/>
      <c r="G12" s="87"/>
      <c r="H12" s="88"/>
      <c r="I12" s="52"/>
      <c r="J12" s="23"/>
      <c r="K12" s="23"/>
      <c r="L12" s="25"/>
      <c r="M12" s="25"/>
      <c r="N12" s="25"/>
      <c r="O12" s="25"/>
      <c r="P12" s="89">
        <f t="shared" ref="P12:P51" si="0">K12*0.4+J12*0.35+I12*0.25</f>
        <v>0</v>
      </c>
      <c r="Q12" s="90">
        <f>L12*0.65+M12*0.35</f>
        <v>0</v>
      </c>
      <c r="R12" s="91">
        <f>N12*0.6+O12*0.4</f>
        <v>0</v>
      </c>
      <c r="S12" s="92"/>
      <c r="T12" s="93"/>
      <c r="U12" s="94">
        <f>T12*0.7+S12*0.3</f>
        <v>0</v>
      </c>
      <c r="V12" s="52"/>
      <c r="W12" s="102"/>
      <c r="X12" s="133"/>
      <c r="Y12" s="93"/>
      <c r="Z12" s="94">
        <f>Y12*0.18+X12*0.17+W12*0.35+V12*0.3</f>
        <v>0</v>
      </c>
      <c r="AA12" s="95"/>
      <c r="AB12" s="96"/>
      <c r="AC12" s="97">
        <f>AB12*0.8+AA12*0.2</f>
        <v>0</v>
      </c>
      <c r="AD12" s="52"/>
      <c r="AE12" s="102"/>
      <c r="AF12" s="133"/>
      <c r="AG12" s="93"/>
      <c r="AH12" s="94">
        <f>AG12*0.18+AF12*0.17+AE12*0.35+AD12*0.3</f>
        <v>0</v>
      </c>
      <c r="AI12" s="92"/>
      <c r="AJ12" s="93"/>
      <c r="AK12" s="98">
        <f>AJ12*0.7+AI12*0.3</f>
        <v>0</v>
      </c>
      <c r="AL12" s="52"/>
      <c r="AM12" s="102"/>
      <c r="AN12" s="133"/>
      <c r="AO12" s="93"/>
      <c r="AP12" s="94">
        <f>AO12*0.18+AN12*0.17+AM12*0.35+AL12*0.3</f>
        <v>0</v>
      </c>
      <c r="AQ12" s="92"/>
      <c r="AR12" s="93"/>
      <c r="AS12" s="98">
        <f>AR12*0.7+AQ12*0.3</f>
        <v>0</v>
      </c>
      <c r="AT12" s="52"/>
      <c r="AU12" s="102"/>
      <c r="AV12" s="133"/>
      <c r="AW12" s="93"/>
      <c r="AX12" s="94">
        <f>AW12*0.18+AV12*0.17+AU12*0.35+AT12*0.3</f>
        <v>0</v>
      </c>
      <c r="AY12" s="92"/>
      <c r="AZ12" s="93"/>
      <c r="BA12" s="98">
        <f>AZ12*0.7+AY12*0.3</f>
        <v>0</v>
      </c>
      <c r="BB12" s="56"/>
      <c r="BC12" s="25"/>
      <c r="BD12" s="25"/>
      <c r="BE12" s="25"/>
      <c r="BF12" s="25"/>
      <c r="BG12" s="25"/>
      <c r="BH12" s="25"/>
      <c r="BI12" s="31"/>
      <c r="BJ12" s="25"/>
      <c r="BK12" s="25"/>
      <c r="BL12" s="99">
        <f>BI12*0.2+BD12*0.27+BC12*0.26+BB12*0.27</f>
        <v>0</v>
      </c>
      <c r="BM12" s="100">
        <f>BJ12*0.2+BF12*0.27+BE12*0.26+BD12*0.27</f>
        <v>0</v>
      </c>
      <c r="BN12" s="101">
        <f>BK12*0.2+BH12*0.27+BG12*0.26+BF12*0.27</f>
        <v>0</v>
      </c>
      <c r="BO12" s="102"/>
      <c r="BP12" s="103"/>
      <c r="BQ12" s="104"/>
      <c r="BR12" s="52"/>
      <c r="BS12" s="25"/>
      <c r="BT12" s="32"/>
      <c r="BU12" s="52"/>
      <c r="BV12" s="25"/>
      <c r="BW12" s="32"/>
      <c r="BX12" s="52"/>
      <c r="BY12" s="25"/>
      <c r="BZ12" s="32"/>
      <c r="CA12" s="52"/>
      <c r="CB12" s="25"/>
      <c r="CC12" s="32"/>
      <c r="CD12" s="53"/>
      <c r="CE12" s="54"/>
    </row>
    <row r="13" spans="2:83" x14ac:dyDescent="0.25">
      <c r="B13" s="28">
        <v>2</v>
      </c>
      <c r="C13" s="39"/>
      <c r="D13" s="38"/>
      <c r="E13" s="17"/>
      <c r="F13" s="17"/>
      <c r="G13" s="18"/>
      <c r="H13" s="19"/>
      <c r="I13" s="52"/>
      <c r="J13" s="23"/>
      <c r="K13" s="23"/>
      <c r="L13" s="25"/>
      <c r="M13" s="25"/>
      <c r="N13" s="25"/>
      <c r="O13" s="25"/>
      <c r="P13" s="31">
        <f t="shared" si="0"/>
        <v>0</v>
      </c>
      <c r="Q13" s="23">
        <f>L13*0.65+M13*0.35</f>
        <v>0</v>
      </c>
      <c r="R13" s="24">
        <f>N13*0.6+O13*0.4</f>
        <v>0</v>
      </c>
      <c r="S13" s="52"/>
      <c r="T13" s="25"/>
      <c r="U13" s="32">
        <f>T13*0.7+S13*0.3</f>
        <v>0</v>
      </c>
      <c r="V13" s="52"/>
      <c r="W13" s="56"/>
      <c r="X13" s="23"/>
      <c r="Y13" s="25"/>
      <c r="Z13" s="32">
        <f>Y13*0.18+X13*0.17+W13*0.35+V13*0.3</f>
        <v>0</v>
      </c>
      <c r="AA13" s="30"/>
      <c r="AB13" s="25"/>
      <c r="AC13" s="55">
        <f>AB13*0.8+AA13*0.2</f>
        <v>0</v>
      </c>
      <c r="AD13" s="52"/>
      <c r="AE13" s="56"/>
      <c r="AF13" s="23"/>
      <c r="AG13" s="25"/>
      <c r="AH13" s="32">
        <f>AG13*0.18+AF13*0.17+AE13*0.35+AD13*0.3</f>
        <v>0</v>
      </c>
      <c r="AI13" s="52"/>
      <c r="AJ13" s="25"/>
      <c r="AK13" s="32">
        <f>AJ13*0.7+AI13*0.3</f>
        <v>0</v>
      </c>
      <c r="AL13" s="52"/>
      <c r="AM13" s="56"/>
      <c r="AN13" s="23"/>
      <c r="AO13" s="25"/>
      <c r="AP13" s="32">
        <f>AO13*0.18+AN13*0.17+AM13*0.35+AL13*0.3</f>
        <v>0</v>
      </c>
      <c r="AQ13" s="52"/>
      <c r="AR13" s="25"/>
      <c r="AS13" s="32">
        <f>AR13*0.7+AQ13*0.3</f>
        <v>0</v>
      </c>
      <c r="AT13" s="52"/>
      <c r="AU13" s="56"/>
      <c r="AV13" s="23"/>
      <c r="AW13" s="25"/>
      <c r="AX13" s="32">
        <f>AW13*0.18+AV13*0.17+AU13*0.35+AT13*0.3</f>
        <v>0</v>
      </c>
      <c r="AY13" s="52"/>
      <c r="AZ13" s="25"/>
      <c r="BA13" s="32">
        <f>AZ13*0.7+AY13*0.3</f>
        <v>0</v>
      </c>
      <c r="BB13" s="56"/>
      <c r="BC13" s="25"/>
      <c r="BD13" s="25"/>
      <c r="BE13" s="25"/>
      <c r="BF13" s="25"/>
      <c r="BG13" s="25"/>
      <c r="BH13" s="25"/>
      <c r="BI13" s="31"/>
      <c r="BJ13" s="25"/>
      <c r="BK13" s="25"/>
      <c r="BL13" s="31">
        <f>BI13*0.2+BD13*0.27+BC13*0.26+BB13*0.27</f>
        <v>0</v>
      </c>
      <c r="BM13" s="23">
        <f>BJ13*0.2+BF13*0.27+BE13*0.26+BD13*0.27</f>
        <v>0</v>
      </c>
      <c r="BN13" s="24">
        <f>BK13*0.2+BH13*0.27+BG13*0.26+BF13*0.27</f>
        <v>0</v>
      </c>
      <c r="BO13" s="56"/>
      <c r="BP13" s="24"/>
      <c r="BQ13" s="54"/>
      <c r="BR13" s="52"/>
      <c r="BS13" s="25"/>
      <c r="BT13" s="32"/>
      <c r="BU13" s="52"/>
      <c r="BV13" s="25"/>
      <c r="BW13" s="32"/>
      <c r="BX13" s="52"/>
      <c r="BY13" s="25"/>
      <c r="BZ13" s="32"/>
      <c r="CA13" s="52"/>
      <c r="CB13" s="25"/>
      <c r="CC13" s="32"/>
      <c r="CD13" s="57"/>
      <c r="CE13" s="54"/>
    </row>
    <row r="14" spans="2:83" x14ac:dyDescent="0.25">
      <c r="B14" s="28">
        <v>3</v>
      </c>
      <c r="C14" s="39"/>
      <c r="D14" s="38"/>
      <c r="E14" s="17"/>
      <c r="F14" s="17"/>
      <c r="G14" s="18"/>
      <c r="H14" s="19"/>
      <c r="I14" s="52"/>
      <c r="J14" s="23"/>
      <c r="K14" s="23"/>
      <c r="L14" s="25"/>
      <c r="M14" s="25"/>
      <c r="N14" s="25"/>
      <c r="O14" s="25"/>
      <c r="P14" s="31">
        <f t="shared" si="0"/>
        <v>0</v>
      </c>
      <c r="Q14" s="23">
        <f t="shared" ref="Q14:Q51" si="1">L14*0.65+M14*0.35</f>
        <v>0</v>
      </c>
      <c r="R14" s="24">
        <f t="shared" ref="R14:R51" si="2">N14*0.6+O14*0.4</f>
        <v>0</v>
      </c>
      <c r="S14" s="52"/>
      <c r="T14" s="25"/>
      <c r="U14" s="32">
        <f t="shared" ref="U14:U51" si="3">T14*0.7+S14*0.3</f>
        <v>0</v>
      </c>
      <c r="V14" s="52"/>
      <c r="W14" s="56"/>
      <c r="X14" s="23"/>
      <c r="Y14" s="25"/>
      <c r="Z14" s="32">
        <f t="shared" ref="Z14:Z51" si="4">Y14*0.18+X14*0.17+W14*0.35+V14*0.3</f>
        <v>0</v>
      </c>
      <c r="AA14" s="30"/>
      <c r="AB14" s="25"/>
      <c r="AC14" s="55">
        <f t="shared" ref="AC14:AC51" si="5">AB14*0.8+AA14*0.2</f>
        <v>0</v>
      </c>
      <c r="AD14" s="52"/>
      <c r="AE14" s="56"/>
      <c r="AF14" s="23"/>
      <c r="AG14" s="25"/>
      <c r="AH14" s="32">
        <f t="shared" ref="AH14:AH51" si="6">AG14*0.18+AF14*0.17+AE14*0.35+AD14*0.3</f>
        <v>0</v>
      </c>
      <c r="AI14" s="52"/>
      <c r="AJ14" s="25"/>
      <c r="AK14" s="32">
        <f t="shared" ref="AK14:AK51" si="7">AJ14*0.7+AI14*0.3</f>
        <v>0</v>
      </c>
      <c r="AL14" s="52"/>
      <c r="AM14" s="56"/>
      <c r="AN14" s="23"/>
      <c r="AO14" s="25"/>
      <c r="AP14" s="32">
        <f t="shared" ref="AP14:AP51" si="8">AO14*0.18+AN14*0.17+AM14*0.35+AL14*0.3</f>
        <v>0</v>
      </c>
      <c r="AQ14" s="52"/>
      <c r="AR14" s="25"/>
      <c r="AS14" s="32">
        <f t="shared" ref="AS14:AS51" si="9">AR14*0.7+AQ14*0.3</f>
        <v>0</v>
      </c>
      <c r="AT14" s="52"/>
      <c r="AU14" s="56"/>
      <c r="AV14" s="23"/>
      <c r="AW14" s="25"/>
      <c r="AX14" s="32">
        <f t="shared" ref="AX14:AX51" si="10">AW14*0.18+AV14*0.17+AU14*0.35+AT14*0.3</f>
        <v>0</v>
      </c>
      <c r="AY14" s="52"/>
      <c r="AZ14" s="25"/>
      <c r="BA14" s="32">
        <f t="shared" ref="BA14:BA51" si="11">AZ14*0.7+AY14*0.3</f>
        <v>0</v>
      </c>
      <c r="BB14" s="56"/>
      <c r="BC14" s="25"/>
      <c r="BD14" s="25"/>
      <c r="BE14" s="25"/>
      <c r="BF14" s="25"/>
      <c r="BG14" s="25"/>
      <c r="BH14" s="25"/>
      <c r="BI14" s="31"/>
      <c r="BJ14" s="25"/>
      <c r="BK14" s="25"/>
      <c r="BL14" s="31">
        <f t="shared" ref="BL14:BL51" si="12">BI14*0.2+BD14*0.27+BC14*0.26+BB14*0.27</f>
        <v>0</v>
      </c>
      <c r="BM14" s="23">
        <f t="shared" ref="BM14:BM51" si="13">BJ14*0.2+BF14*0.27+BE14*0.26+BD14*0.27</f>
        <v>0</v>
      </c>
      <c r="BN14" s="24">
        <f t="shared" ref="BN14:BN51" si="14">BK14*0.2+BH14*0.27+BG14*0.26+BF14*0.27</f>
        <v>0</v>
      </c>
      <c r="BO14" s="56"/>
      <c r="BP14" s="24"/>
      <c r="BQ14" s="54"/>
      <c r="BR14" s="52"/>
      <c r="BS14" s="25"/>
      <c r="BT14" s="32"/>
      <c r="BU14" s="52"/>
      <c r="BV14" s="25"/>
      <c r="BW14" s="32"/>
      <c r="BX14" s="52"/>
      <c r="BY14" s="25"/>
      <c r="BZ14" s="32"/>
      <c r="CA14" s="52"/>
      <c r="CB14" s="25"/>
      <c r="CC14" s="32"/>
      <c r="CD14" s="57"/>
      <c r="CE14" s="54"/>
    </row>
    <row r="15" spans="2:83" x14ac:dyDescent="0.25">
      <c r="B15" s="28">
        <v>4</v>
      </c>
      <c r="C15" s="39"/>
      <c r="D15" s="38"/>
      <c r="E15" s="17"/>
      <c r="F15" s="17"/>
      <c r="G15" s="18"/>
      <c r="H15" s="19"/>
      <c r="I15" s="52"/>
      <c r="J15" s="23"/>
      <c r="K15" s="23"/>
      <c r="L15" s="25"/>
      <c r="M15" s="25"/>
      <c r="N15" s="25"/>
      <c r="O15" s="25"/>
      <c r="P15" s="31">
        <f t="shared" si="0"/>
        <v>0</v>
      </c>
      <c r="Q15" s="23">
        <f t="shared" si="1"/>
        <v>0</v>
      </c>
      <c r="R15" s="24">
        <f t="shared" si="2"/>
        <v>0</v>
      </c>
      <c r="S15" s="52"/>
      <c r="T15" s="25"/>
      <c r="U15" s="32">
        <f t="shared" si="3"/>
        <v>0</v>
      </c>
      <c r="V15" s="52"/>
      <c r="W15" s="56"/>
      <c r="X15" s="23"/>
      <c r="Y15" s="25"/>
      <c r="Z15" s="32">
        <f t="shared" si="4"/>
        <v>0</v>
      </c>
      <c r="AA15" s="30"/>
      <c r="AB15" s="25"/>
      <c r="AC15" s="55">
        <f t="shared" si="5"/>
        <v>0</v>
      </c>
      <c r="AD15" s="52"/>
      <c r="AE15" s="56"/>
      <c r="AF15" s="23"/>
      <c r="AG15" s="25"/>
      <c r="AH15" s="32">
        <f t="shared" si="6"/>
        <v>0</v>
      </c>
      <c r="AI15" s="52"/>
      <c r="AJ15" s="25"/>
      <c r="AK15" s="32">
        <f t="shared" si="7"/>
        <v>0</v>
      </c>
      <c r="AL15" s="52"/>
      <c r="AM15" s="56"/>
      <c r="AN15" s="23"/>
      <c r="AO15" s="25"/>
      <c r="AP15" s="32">
        <f t="shared" si="8"/>
        <v>0</v>
      </c>
      <c r="AQ15" s="52"/>
      <c r="AR15" s="25"/>
      <c r="AS15" s="32">
        <f t="shared" si="9"/>
        <v>0</v>
      </c>
      <c r="AT15" s="52"/>
      <c r="AU15" s="56"/>
      <c r="AV15" s="23"/>
      <c r="AW15" s="25"/>
      <c r="AX15" s="32">
        <f t="shared" si="10"/>
        <v>0</v>
      </c>
      <c r="AY15" s="52"/>
      <c r="AZ15" s="25"/>
      <c r="BA15" s="32">
        <f t="shared" si="11"/>
        <v>0</v>
      </c>
      <c r="BB15" s="56"/>
      <c r="BC15" s="25"/>
      <c r="BD15" s="25"/>
      <c r="BE15" s="25"/>
      <c r="BF15" s="25"/>
      <c r="BG15" s="25"/>
      <c r="BH15" s="25"/>
      <c r="BI15" s="31"/>
      <c r="BJ15" s="25"/>
      <c r="BK15" s="25"/>
      <c r="BL15" s="31">
        <f t="shared" si="12"/>
        <v>0</v>
      </c>
      <c r="BM15" s="23">
        <f t="shared" si="13"/>
        <v>0</v>
      </c>
      <c r="BN15" s="24">
        <f t="shared" si="14"/>
        <v>0</v>
      </c>
      <c r="BO15" s="56"/>
      <c r="BP15" s="24"/>
      <c r="BQ15" s="54"/>
      <c r="BR15" s="52"/>
      <c r="BS15" s="25"/>
      <c r="BT15" s="32"/>
      <c r="BU15" s="52"/>
      <c r="BV15" s="25"/>
      <c r="BW15" s="32"/>
      <c r="BX15" s="52"/>
      <c r="BY15" s="25"/>
      <c r="BZ15" s="32"/>
      <c r="CA15" s="52"/>
      <c r="CB15" s="25"/>
      <c r="CC15" s="32"/>
      <c r="CD15" s="57"/>
      <c r="CE15" s="54"/>
    </row>
    <row r="16" spans="2:83" x14ac:dyDescent="0.25">
      <c r="B16" s="28">
        <v>5</v>
      </c>
      <c r="C16" s="39"/>
      <c r="D16" s="38"/>
      <c r="E16" s="17"/>
      <c r="F16" s="17"/>
      <c r="G16" s="18"/>
      <c r="H16" s="19"/>
      <c r="I16" s="52"/>
      <c r="J16" s="23"/>
      <c r="K16" s="23"/>
      <c r="L16" s="25"/>
      <c r="M16" s="25"/>
      <c r="N16" s="25"/>
      <c r="O16" s="25"/>
      <c r="P16" s="31">
        <f t="shared" si="0"/>
        <v>0</v>
      </c>
      <c r="Q16" s="23">
        <f t="shared" si="1"/>
        <v>0</v>
      </c>
      <c r="R16" s="24">
        <f t="shared" si="2"/>
        <v>0</v>
      </c>
      <c r="S16" s="52"/>
      <c r="T16" s="25"/>
      <c r="U16" s="32">
        <f t="shared" si="3"/>
        <v>0</v>
      </c>
      <c r="V16" s="52"/>
      <c r="W16" s="56"/>
      <c r="X16" s="23"/>
      <c r="Y16" s="25"/>
      <c r="Z16" s="32">
        <f t="shared" si="4"/>
        <v>0</v>
      </c>
      <c r="AA16" s="30"/>
      <c r="AB16" s="25"/>
      <c r="AC16" s="55">
        <f t="shared" si="5"/>
        <v>0</v>
      </c>
      <c r="AD16" s="52"/>
      <c r="AE16" s="56"/>
      <c r="AF16" s="23"/>
      <c r="AG16" s="25"/>
      <c r="AH16" s="32">
        <f t="shared" si="6"/>
        <v>0</v>
      </c>
      <c r="AI16" s="52"/>
      <c r="AJ16" s="25"/>
      <c r="AK16" s="32">
        <f t="shared" si="7"/>
        <v>0</v>
      </c>
      <c r="AL16" s="52"/>
      <c r="AM16" s="56"/>
      <c r="AN16" s="23"/>
      <c r="AO16" s="25"/>
      <c r="AP16" s="32">
        <f t="shared" si="8"/>
        <v>0</v>
      </c>
      <c r="AQ16" s="52"/>
      <c r="AR16" s="25"/>
      <c r="AS16" s="32">
        <f t="shared" si="9"/>
        <v>0</v>
      </c>
      <c r="AT16" s="52"/>
      <c r="AU16" s="56"/>
      <c r="AV16" s="23"/>
      <c r="AW16" s="25"/>
      <c r="AX16" s="32">
        <f t="shared" si="10"/>
        <v>0</v>
      </c>
      <c r="AY16" s="52"/>
      <c r="AZ16" s="25"/>
      <c r="BA16" s="32">
        <f t="shared" si="11"/>
        <v>0</v>
      </c>
      <c r="BB16" s="56"/>
      <c r="BC16" s="25"/>
      <c r="BD16" s="25"/>
      <c r="BE16" s="25"/>
      <c r="BF16" s="25"/>
      <c r="BG16" s="25"/>
      <c r="BH16" s="25"/>
      <c r="BI16" s="31"/>
      <c r="BJ16" s="25"/>
      <c r="BK16" s="25"/>
      <c r="BL16" s="31">
        <f t="shared" si="12"/>
        <v>0</v>
      </c>
      <c r="BM16" s="23">
        <f t="shared" si="13"/>
        <v>0</v>
      </c>
      <c r="BN16" s="24">
        <f t="shared" si="14"/>
        <v>0</v>
      </c>
      <c r="BO16" s="56"/>
      <c r="BP16" s="24"/>
      <c r="BQ16" s="54"/>
      <c r="BR16" s="52"/>
      <c r="BS16" s="25"/>
      <c r="BT16" s="32"/>
      <c r="BU16" s="52"/>
      <c r="BV16" s="25"/>
      <c r="BW16" s="32"/>
      <c r="BX16" s="52"/>
      <c r="BY16" s="25"/>
      <c r="BZ16" s="32"/>
      <c r="CA16" s="52"/>
      <c r="CB16" s="25"/>
      <c r="CC16" s="32"/>
      <c r="CD16" s="57"/>
      <c r="CE16" s="54"/>
    </row>
    <row r="17" spans="2:83" x14ac:dyDescent="0.25">
      <c r="B17" s="28">
        <v>6</v>
      </c>
      <c r="C17" s="39"/>
      <c r="D17" s="38"/>
      <c r="E17" s="17"/>
      <c r="F17" s="17"/>
      <c r="G17" s="18"/>
      <c r="H17" s="19"/>
      <c r="I17" s="52"/>
      <c r="J17" s="23"/>
      <c r="K17" s="23"/>
      <c r="L17" s="25"/>
      <c r="M17" s="25"/>
      <c r="N17" s="25"/>
      <c r="O17" s="25"/>
      <c r="P17" s="31">
        <f t="shared" si="0"/>
        <v>0</v>
      </c>
      <c r="Q17" s="23">
        <f t="shared" si="1"/>
        <v>0</v>
      </c>
      <c r="R17" s="24">
        <f t="shared" si="2"/>
        <v>0</v>
      </c>
      <c r="S17" s="52"/>
      <c r="T17" s="25"/>
      <c r="U17" s="32">
        <f t="shared" si="3"/>
        <v>0</v>
      </c>
      <c r="V17" s="52"/>
      <c r="W17" s="56"/>
      <c r="X17" s="23"/>
      <c r="Y17" s="25"/>
      <c r="Z17" s="32">
        <f t="shared" si="4"/>
        <v>0</v>
      </c>
      <c r="AA17" s="30"/>
      <c r="AB17" s="25"/>
      <c r="AC17" s="55">
        <f t="shared" si="5"/>
        <v>0</v>
      </c>
      <c r="AD17" s="52"/>
      <c r="AE17" s="56"/>
      <c r="AF17" s="23"/>
      <c r="AG17" s="25"/>
      <c r="AH17" s="32">
        <f t="shared" si="6"/>
        <v>0</v>
      </c>
      <c r="AI17" s="52"/>
      <c r="AJ17" s="25"/>
      <c r="AK17" s="32">
        <f t="shared" si="7"/>
        <v>0</v>
      </c>
      <c r="AL17" s="52"/>
      <c r="AM17" s="56"/>
      <c r="AN17" s="23"/>
      <c r="AO17" s="25"/>
      <c r="AP17" s="32">
        <f t="shared" si="8"/>
        <v>0</v>
      </c>
      <c r="AQ17" s="52"/>
      <c r="AR17" s="25"/>
      <c r="AS17" s="32">
        <f t="shared" si="9"/>
        <v>0</v>
      </c>
      <c r="AT17" s="52"/>
      <c r="AU17" s="56"/>
      <c r="AV17" s="23"/>
      <c r="AW17" s="25"/>
      <c r="AX17" s="32">
        <f t="shared" si="10"/>
        <v>0</v>
      </c>
      <c r="AY17" s="52"/>
      <c r="AZ17" s="25"/>
      <c r="BA17" s="32">
        <f t="shared" si="11"/>
        <v>0</v>
      </c>
      <c r="BB17" s="56"/>
      <c r="BC17" s="25"/>
      <c r="BD17" s="25"/>
      <c r="BE17" s="25"/>
      <c r="BF17" s="25"/>
      <c r="BG17" s="25"/>
      <c r="BH17" s="25"/>
      <c r="BI17" s="31"/>
      <c r="BJ17" s="25"/>
      <c r="BK17" s="25"/>
      <c r="BL17" s="31">
        <f t="shared" si="12"/>
        <v>0</v>
      </c>
      <c r="BM17" s="23">
        <f t="shared" si="13"/>
        <v>0</v>
      </c>
      <c r="BN17" s="24">
        <f t="shared" si="14"/>
        <v>0</v>
      </c>
      <c r="BO17" s="56"/>
      <c r="BP17" s="24"/>
      <c r="BQ17" s="54"/>
      <c r="BR17" s="52"/>
      <c r="BS17" s="25"/>
      <c r="BT17" s="32"/>
      <c r="BU17" s="52"/>
      <c r="BV17" s="25"/>
      <c r="BW17" s="32"/>
      <c r="BX17" s="52"/>
      <c r="BY17" s="25"/>
      <c r="BZ17" s="32"/>
      <c r="CA17" s="52"/>
      <c r="CB17" s="25"/>
      <c r="CC17" s="32"/>
      <c r="CD17" s="57"/>
      <c r="CE17" s="54"/>
    </row>
    <row r="18" spans="2:83" x14ac:dyDescent="0.25">
      <c r="B18" s="28">
        <v>7</v>
      </c>
      <c r="C18" s="39"/>
      <c r="D18" s="38"/>
      <c r="E18" s="17"/>
      <c r="F18" s="17"/>
      <c r="G18" s="18"/>
      <c r="H18" s="19"/>
      <c r="I18" s="52"/>
      <c r="J18" s="23"/>
      <c r="K18" s="23"/>
      <c r="L18" s="25"/>
      <c r="M18" s="25"/>
      <c r="N18" s="25"/>
      <c r="O18" s="25"/>
      <c r="P18" s="31">
        <f t="shared" si="0"/>
        <v>0</v>
      </c>
      <c r="Q18" s="23">
        <f t="shared" si="1"/>
        <v>0</v>
      </c>
      <c r="R18" s="24">
        <f t="shared" si="2"/>
        <v>0</v>
      </c>
      <c r="S18" s="52"/>
      <c r="T18" s="25"/>
      <c r="U18" s="32">
        <f t="shared" si="3"/>
        <v>0</v>
      </c>
      <c r="V18" s="52"/>
      <c r="W18" s="56"/>
      <c r="X18" s="23"/>
      <c r="Y18" s="25"/>
      <c r="Z18" s="32">
        <f t="shared" si="4"/>
        <v>0</v>
      </c>
      <c r="AA18" s="30"/>
      <c r="AB18" s="25"/>
      <c r="AC18" s="55">
        <f t="shared" si="5"/>
        <v>0</v>
      </c>
      <c r="AD18" s="52"/>
      <c r="AE18" s="56"/>
      <c r="AF18" s="23"/>
      <c r="AG18" s="25"/>
      <c r="AH18" s="32">
        <f t="shared" si="6"/>
        <v>0</v>
      </c>
      <c r="AI18" s="52"/>
      <c r="AJ18" s="25"/>
      <c r="AK18" s="32">
        <f t="shared" si="7"/>
        <v>0</v>
      </c>
      <c r="AL18" s="52"/>
      <c r="AM18" s="56"/>
      <c r="AN18" s="23"/>
      <c r="AO18" s="25"/>
      <c r="AP18" s="32">
        <f t="shared" si="8"/>
        <v>0</v>
      </c>
      <c r="AQ18" s="52"/>
      <c r="AR18" s="25"/>
      <c r="AS18" s="32">
        <f t="shared" si="9"/>
        <v>0</v>
      </c>
      <c r="AT18" s="52"/>
      <c r="AU18" s="56"/>
      <c r="AV18" s="23"/>
      <c r="AW18" s="25"/>
      <c r="AX18" s="32">
        <f t="shared" si="10"/>
        <v>0</v>
      </c>
      <c r="AY18" s="52"/>
      <c r="AZ18" s="25"/>
      <c r="BA18" s="32">
        <f t="shared" si="11"/>
        <v>0</v>
      </c>
      <c r="BB18" s="56"/>
      <c r="BC18" s="25"/>
      <c r="BD18" s="25"/>
      <c r="BE18" s="25"/>
      <c r="BF18" s="25"/>
      <c r="BG18" s="25"/>
      <c r="BH18" s="25"/>
      <c r="BI18" s="31"/>
      <c r="BJ18" s="25"/>
      <c r="BK18" s="25"/>
      <c r="BL18" s="31">
        <f t="shared" si="12"/>
        <v>0</v>
      </c>
      <c r="BM18" s="23">
        <f t="shared" si="13"/>
        <v>0</v>
      </c>
      <c r="BN18" s="24">
        <f t="shared" si="14"/>
        <v>0</v>
      </c>
      <c r="BO18" s="56"/>
      <c r="BP18" s="24"/>
      <c r="BQ18" s="54"/>
      <c r="BR18" s="52"/>
      <c r="BS18" s="25"/>
      <c r="BT18" s="32"/>
      <c r="BU18" s="52"/>
      <c r="BV18" s="25"/>
      <c r="BW18" s="32"/>
      <c r="BX18" s="52"/>
      <c r="BY18" s="25"/>
      <c r="BZ18" s="32"/>
      <c r="CA18" s="52"/>
      <c r="CB18" s="25"/>
      <c r="CC18" s="32"/>
      <c r="CD18" s="57"/>
      <c r="CE18" s="54"/>
    </row>
    <row r="19" spans="2:83" x14ac:dyDescent="0.25">
      <c r="B19" s="28">
        <v>8</v>
      </c>
      <c r="C19" s="39"/>
      <c r="D19" s="38"/>
      <c r="E19" s="17"/>
      <c r="F19" s="17"/>
      <c r="G19" s="18"/>
      <c r="H19" s="19"/>
      <c r="I19" s="52"/>
      <c r="J19" s="23"/>
      <c r="K19" s="23"/>
      <c r="L19" s="25"/>
      <c r="M19" s="25"/>
      <c r="N19" s="25"/>
      <c r="O19" s="25"/>
      <c r="P19" s="31">
        <f t="shared" si="0"/>
        <v>0</v>
      </c>
      <c r="Q19" s="23">
        <f t="shared" si="1"/>
        <v>0</v>
      </c>
      <c r="R19" s="24">
        <f t="shared" si="2"/>
        <v>0</v>
      </c>
      <c r="S19" s="52"/>
      <c r="T19" s="25"/>
      <c r="U19" s="32">
        <f t="shared" si="3"/>
        <v>0</v>
      </c>
      <c r="V19" s="52"/>
      <c r="W19" s="56"/>
      <c r="X19" s="23"/>
      <c r="Y19" s="25"/>
      <c r="Z19" s="32">
        <f t="shared" si="4"/>
        <v>0</v>
      </c>
      <c r="AA19" s="30"/>
      <c r="AB19" s="25"/>
      <c r="AC19" s="55">
        <f t="shared" si="5"/>
        <v>0</v>
      </c>
      <c r="AD19" s="52"/>
      <c r="AE19" s="56"/>
      <c r="AF19" s="23"/>
      <c r="AG19" s="25"/>
      <c r="AH19" s="32">
        <f t="shared" si="6"/>
        <v>0</v>
      </c>
      <c r="AI19" s="52"/>
      <c r="AJ19" s="25"/>
      <c r="AK19" s="32">
        <f t="shared" si="7"/>
        <v>0</v>
      </c>
      <c r="AL19" s="52"/>
      <c r="AM19" s="56"/>
      <c r="AN19" s="23"/>
      <c r="AO19" s="25"/>
      <c r="AP19" s="32">
        <f t="shared" si="8"/>
        <v>0</v>
      </c>
      <c r="AQ19" s="52"/>
      <c r="AR19" s="25"/>
      <c r="AS19" s="32">
        <f t="shared" si="9"/>
        <v>0</v>
      </c>
      <c r="AT19" s="52"/>
      <c r="AU19" s="56"/>
      <c r="AV19" s="23"/>
      <c r="AW19" s="25"/>
      <c r="AX19" s="32">
        <f t="shared" si="10"/>
        <v>0</v>
      </c>
      <c r="AY19" s="52"/>
      <c r="AZ19" s="25"/>
      <c r="BA19" s="32">
        <f t="shared" si="11"/>
        <v>0</v>
      </c>
      <c r="BB19" s="56"/>
      <c r="BC19" s="25"/>
      <c r="BD19" s="25"/>
      <c r="BE19" s="25"/>
      <c r="BF19" s="25"/>
      <c r="BG19" s="25"/>
      <c r="BH19" s="25"/>
      <c r="BI19" s="31"/>
      <c r="BJ19" s="25"/>
      <c r="BK19" s="25"/>
      <c r="BL19" s="31">
        <f t="shared" si="12"/>
        <v>0</v>
      </c>
      <c r="BM19" s="23">
        <f t="shared" si="13"/>
        <v>0</v>
      </c>
      <c r="BN19" s="24">
        <f t="shared" si="14"/>
        <v>0</v>
      </c>
      <c r="BO19" s="56"/>
      <c r="BP19" s="24"/>
      <c r="BQ19" s="54"/>
      <c r="BR19" s="52"/>
      <c r="BS19" s="25"/>
      <c r="BT19" s="32"/>
      <c r="BU19" s="52"/>
      <c r="BV19" s="25"/>
      <c r="BW19" s="32"/>
      <c r="BX19" s="52"/>
      <c r="BY19" s="25"/>
      <c r="BZ19" s="32"/>
      <c r="CA19" s="52"/>
      <c r="CB19" s="25"/>
      <c r="CC19" s="32"/>
      <c r="CD19" s="57"/>
      <c r="CE19" s="54"/>
    </row>
    <row r="20" spans="2:83" x14ac:dyDescent="0.25">
      <c r="B20" s="28">
        <v>9</v>
      </c>
      <c r="C20" s="39"/>
      <c r="D20" s="38"/>
      <c r="E20" s="17"/>
      <c r="F20" s="17"/>
      <c r="G20" s="18"/>
      <c r="H20" s="19"/>
      <c r="I20" s="52"/>
      <c r="J20" s="23"/>
      <c r="K20" s="23"/>
      <c r="L20" s="25"/>
      <c r="M20" s="25"/>
      <c r="N20" s="25"/>
      <c r="O20" s="25"/>
      <c r="P20" s="31">
        <f t="shared" si="0"/>
        <v>0</v>
      </c>
      <c r="Q20" s="23">
        <f t="shared" si="1"/>
        <v>0</v>
      </c>
      <c r="R20" s="24">
        <f t="shared" si="2"/>
        <v>0</v>
      </c>
      <c r="S20" s="52"/>
      <c r="T20" s="25"/>
      <c r="U20" s="32">
        <f t="shared" si="3"/>
        <v>0</v>
      </c>
      <c r="V20" s="52"/>
      <c r="W20" s="56"/>
      <c r="X20" s="23"/>
      <c r="Y20" s="25"/>
      <c r="Z20" s="32">
        <f t="shared" si="4"/>
        <v>0</v>
      </c>
      <c r="AA20" s="30"/>
      <c r="AB20" s="25"/>
      <c r="AC20" s="55">
        <f t="shared" si="5"/>
        <v>0</v>
      </c>
      <c r="AD20" s="52"/>
      <c r="AE20" s="56"/>
      <c r="AF20" s="23"/>
      <c r="AG20" s="25"/>
      <c r="AH20" s="32">
        <f t="shared" si="6"/>
        <v>0</v>
      </c>
      <c r="AI20" s="52"/>
      <c r="AJ20" s="25"/>
      <c r="AK20" s="32">
        <f t="shared" si="7"/>
        <v>0</v>
      </c>
      <c r="AL20" s="52"/>
      <c r="AM20" s="56"/>
      <c r="AN20" s="23"/>
      <c r="AO20" s="25"/>
      <c r="AP20" s="32">
        <f t="shared" si="8"/>
        <v>0</v>
      </c>
      <c r="AQ20" s="52"/>
      <c r="AR20" s="25"/>
      <c r="AS20" s="32">
        <f t="shared" si="9"/>
        <v>0</v>
      </c>
      <c r="AT20" s="52"/>
      <c r="AU20" s="56"/>
      <c r="AV20" s="23"/>
      <c r="AW20" s="25"/>
      <c r="AX20" s="32">
        <f t="shared" si="10"/>
        <v>0</v>
      </c>
      <c r="AY20" s="52"/>
      <c r="AZ20" s="25"/>
      <c r="BA20" s="32">
        <f t="shared" si="11"/>
        <v>0</v>
      </c>
      <c r="BB20" s="56"/>
      <c r="BC20" s="25"/>
      <c r="BD20" s="25"/>
      <c r="BE20" s="25"/>
      <c r="BF20" s="25"/>
      <c r="BG20" s="25"/>
      <c r="BH20" s="25"/>
      <c r="BI20" s="31"/>
      <c r="BJ20" s="25"/>
      <c r="BK20" s="25"/>
      <c r="BL20" s="31">
        <f t="shared" si="12"/>
        <v>0</v>
      </c>
      <c r="BM20" s="23">
        <f t="shared" si="13"/>
        <v>0</v>
      </c>
      <c r="BN20" s="24">
        <f t="shared" si="14"/>
        <v>0</v>
      </c>
      <c r="BO20" s="56"/>
      <c r="BP20" s="24"/>
      <c r="BQ20" s="54"/>
      <c r="BR20" s="52"/>
      <c r="BS20" s="25"/>
      <c r="BT20" s="32"/>
      <c r="BU20" s="52"/>
      <c r="BV20" s="25"/>
      <c r="BW20" s="32"/>
      <c r="BX20" s="52"/>
      <c r="BY20" s="25"/>
      <c r="BZ20" s="32"/>
      <c r="CA20" s="52"/>
      <c r="CB20" s="25"/>
      <c r="CC20" s="32"/>
      <c r="CD20" s="57"/>
      <c r="CE20" s="54"/>
    </row>
    <row r="21" spans="2:83" x14ac:dyDescent="0.25">
      <c r="B21" s="28">
        <v>10</v>
      </c>
      <c r="C21" s="39"/>
      <c r="D21" s="38"/>
      <c r="E21" s="17"/>
      <c r="F21" s="17"/>
      <c r="G21" s="18"/>
      <c r="H21" s="19"/>
      <c r="I21" s="52"/>
      <c r="J21" s="23"/>
      <c r="K21" s="23"/>
      <c r="L21" s="25"/>
      <c r="M21" s="25"/>
      <c r="N21" s="25"/>
      <c r="O21" s="25"/>
      <c r="P21" s="31">
        <f t="shared" si="0"/>
        <v>0</v>
      </c>
      <c r="Q21" s="23">
        <f t="shared" si="1"/>
        <v>0</v>
      </c>
      <c r="R21" s="24">
        <f t="shared" si="2"/>
        <v>0</v>
      </c>
      <c r="S21" s="52"/>
      <c r="T21" s="25"/>
      <c r="U21" s="32">
        <f t="shared" si="3"/>
        <v>0</v>
      </c>
      <c r="V21" s="52"/>
      <c r="W21" s="56"/>
      <c r="X21" s="23"/>
      <c r="Y21" s="25"/>
      <c r="Z21" s="32">
        <f t="shared" si="4"/>
        <v>0</v>
      </c>
      <c r="AA21" s="30"/>
      <c r="AB21" s="25"/>
      <c r="AC21" s="55">
        <f t="shared" si="5"/>
        <v>0</v>
      </c>
      <c r="AD21" s="52"/>
      <c r="AE21" s="56"/>
      <c r="AF21" s="23"/>
      <c r="AG21" s="25"/>
      <c r="AH21" s="32">
        <f t="shared" si="6"/>
        <v>0</v>
      </c>
      <c r="AI21" s="52"/>
      <c r="AJ21" s="25"/>
      <c r="AK21" s="32">
        <f t="shared" si="7"/>
        <v>0</v>
      </c>
      <c r="AL21" s="52"/>
      <c r="AM21" s="56"/>
      <c r="AN21" s="23"/>
      <c r="AO21" s="25"/>
      <c r="AP21" s="32">
        <f t="shared" si="8"/>
        <v>0</v>
      </c>
      <c r="AQ21" s="52"/>
      <c r="AR21" s="25"/>
      <c r="AS21" s="32">
        <f t="shared" si="9"/>
        <v>0</v>
      </c>
      <c r="AT21" s="52"/>
      <c r="AU21" s="56"/>
      <c r="AV21" s="23"/>
      <c r="AW21" s="25"/>
      <c r="AX21" s="32">
        <f t="shared" si="10"/>
        <v>0</v>
      </c>
      <c r="AY21" s="52"/>
      <c r="AZ21" s="25"/>
      <c r="BA21" s="32">
        <f t="shared" si="11"/>
        <v>0</v>
      </c>
      <c r="BB21" s="56"/>
      <c r="BC21" s="25"/>
      <c r="BD21" s="25"/>
      <c r="BE21" s="25"/>
      <c r="BF21" s="25"/>
      <c r="BG21" s="25"/>
      <c r="BH21" s="25"/>
      <c r="BI21" s="31"/>
      <c r="BJ21" s="25"/>
      <c r="BK21" s="25"/>
      <c r="BL21" s="31">
        <f t="shared" si="12"/>
        <v>0</v>
      </c>
      <c r="BM21" s="23">
        <f t="shared" si="13"/>
        <v>0</v>
      </c>
      <c r="BN21" s="24">
        <f t="shared" si="14"/>
        <v>0</v>
      </c>
      <c r="BO21" s="56"/>
      <c r="BP21" s="24"/>
      <c r="BQ21" s="54"/>
      <c r="BR21" s="52"/>
      <c r="BS21" s="25"/>
      <c r="BT21" s="32"/>
      <c r="BU21" s="52"/>
      <c r="BV21" s="25"/>
      <c r="BW21" s="32"/>
      <c r="BX21" s="52"/>
      <c r="BY21" s="25"/>
      <c r="BZ21" s="32"/>
      <c r="CA21" s="52"/>
      <c r="CB21" s="25"/>
      <c r="CC21" s="32"/>
      <c r="CD21" s="57"/>
      <c r="CE21" s="54"/>
    </row>
    <row r="22" spans="2:83" x14ac:dyDescent="0.25">
      <c r="B22" s="28">
        <v>11</v>
      </c>
      <c r="C22" s="39"/>
      <c r="D22" s="38"/>
      <c r="E22" s="17"/>
      <c r="F22" s="17"/>
      <c r="G22" s="18"/>
      <c r="H22" s="19"/>
      <c r="I22" s="52"/>
      <c r="J22" s="23"/>
      <c r="K22" s="23"/>
      <c r="L22" s="25"/>
      <c r="M22" s="25"/>
      <c r="N22" s="25"/>
      <c r="O22" s="25"/>
      <c r="P22" s="31">
        <f t="shared" si="0"/>
        <v>0</v>
      </c>
      <c r="Q22" s="23">
        <f t="shared" si="1"/>
        <v>0</v>
      </c>
      <c r="R22" s="24">
        <f t="shared" si="2"/>
        <v>0</v>
      </c>
      <c r="S22" s="52"/>
      <c r="T22" s="25"/>
      <c r="U22" s="32">
        <f t="shared" si="3"/>
        <v>0</v>
      </c>
      <c r="V22" s="52"/>
      <c r="W22" s="56"/>
      <c r="X22" s="23"/>
      <c r="Y22" s="25"/>
      <c r="Z22" s="32">
        <f t="shared" si="4"/>
        <v>0</v>
      </c>
      <c r="AA22" s="30"/>
      <c r="AB22" s="25"/>
      <c r="AC22" s="55">
        <f t="shared" si="5"/>
        <v>0</v>
      </c>
      <c r="AD22" s="52"/>
      <c r="AE22" s="56"/>
      <c r="AF22" s="23"/>
      <c r="AG22" s="25"/>
      <c r="AH22" s="32">
        <f t="shared" si="6"/>
        <v>0</v>
      </c>
      <c r="AI22" s="52"/>
      <c r="AJ22" s="25"/>
      <c r="AK22" s="32">
        <f t="shared" si="7"/>
        <v>0</v>
      </c>
      <c r="AL22" s="52"/>
      <c r="AM22" s="56"/>
      <c r="AN22" s="23"/>
      <c r="AO22" s="25"/>
      <c r="AP22" s="32">
        <f t="shared" si="8"/>
        <v>0</v>
      </c>
      <c r="AQ22" s="52"/>
      <c r="AR22" s="25"/>
      <c r="AS22" s="32">
        <f t="shared" si="9"/>
        <v>0</v>
      </c>
      <c r="AT22" s="52"/>
      <c r="AU22" s="56"/>
      <c r="AV22" s="23"/>
      <c r="AW22" s="25"/>
      <c r="AX22" s="32">
        <f t="shared" si="10"/>
        <v>0</v>
      </c>
      <c r="AY22" s="52"/>
      <c r="AZ22" s="25"/>
      <c r="BA22" s="32">
        <f t="shared" si="11"/>
        <v>0</v>
      </c>
      <c r="BB22" s="56"/>
      <c r="BC22" s="25"/>
      <c r="BD22" s="25"/>
      <c r="BE22" s="25"/>
      <c r="BF22" s="25"/>
      <c r="BG22" s="25"/>
      <c r="BH22" s="25"/>
      <c r="BI22" s="31"/>
      <c r="BJ22" s="25"/>
      <c r="BK22" s="25"/>
      <c r="BL22" s="31">
        <f t="shared" si="12"/>
        <v>0</v>
      </c>
      <c r="BM22" s="23">
        <f t="shared" si="13"/>
        <v>0</v>
      </c>
      <c r="BN22" s="24">
        <f t="shared" si="14"/>
        <v>0</v>
      </c>
      <c r="BO22" s="56"/>
      <c r="BP22" s="24"/>
      <c r="BQ22" s="54"/>
      <c r="BR22" s="52"/>
      <c r="BS22" s="25"/>
      <c r="BT22" s="32"/>
      <c r="BU22" s="52"/>
      <c r="BV22" s="25"/>
      <c r="BW22" s="32"/>
      <c r="BX22" s="52"/>
      <c r="BY22" s="25"/>
      <c r="BZ22" s="32"/>
      <c r="CA22" s="52"/>
      <c r="CB22" s="25"/>
      <c r="CC22" s="32"/>
      <c r="CD22" s="57"/>
      <c r="CE22" s="54"/>
    </row>
    <row r="23" spans="2:83" x14ac:dyDescent="0.25">
      <c r="B23" s="28">
        <v>12</v>
      </c>
      <c r="C23" s="39"/>
      <c r="D23" s="38"/>
      <c r="E23" s="17"/>
      <c r="F23" s="17"/>
      <c r="G23" s="18"/>
      <c r="H23" s="19"/>
      <c r="I23" s="52"/>
      <c r="J23" s="23"/>
      <c r="K23" s="23"/>
      <c r="L23" s="25"/>
      <c r="M23" s="25"/>
      <c r="N23" s="25"/>
      <c r="O23" s="25"/>
      <c r="P23" s="31">
        <f t="shared" si="0"/>
        <v>0</v>
      </c>
      <c r="Q23" s="23">
        <f t="shared" si="1"/>
        <v>0</v>
      </c>
      <c r="R23" s="24">
        <f t="shared" si="2"/>
        <v>0</v>
      </c>
      <c r="S23" s="52"/>
      <c r="T23" s="25"/>
      <c r="U23" s="32">
        <f t="shared" si="3"/>
        <v>0</v>
      </c>
      <c r="V23" s="52"/>
      <c r="W23" s="134"/>
      <c r="X23" s="23"/>
      <c r="Y23" s="25"/>
      <c r="Z23" s="32">
        <f t="shared" si="4"/>
        <v>0</v>
      </c>
      <c r="AA23" s="30"/>
      <c r="AB23" s="25"/>
      <c r="AC23" s="55">
        <f t="shared" si="5"/>
        <v>0</v>
      </c>
      <c r="AD23" s="52"/>
      <c r="AE23" s="134"/>
      <c r="AF23" s="23"/>
      <c r="AG23" s="25"/>
      <c r="AH23" s="32">
        <f t="shared" si="6"/>
        <v>0</v>
      </c>
      <c r="AI23" s="52"/>
      <c r="AJ23" s="25"/>
      <c r="AK23" s="32">
        <f t="shared" si="7"/>
        <v>0</v>
      </c>
      <c r="AL23" s="52"/>
      <c r="AM23" s="134"/>
      <c r="AN23" s="23"/>
      <c r="AO23" s="25"/>
      <c r="AP23" s="32">
        <f t="shared" si="8"/>
        <v>0</v>
      </c>
      <c r="AQ23" s="52"/>
      <c r="AR23" s="25"/>
      <c r="AS23" s="32">
        <f t="shared" si="9"/>
        <v>0</v>
      </c>
      <c r="AT23" s="52"/>
      <c r="AU23" s="134"/>
      <c r="AV23" s="23"/>
      <c r="AW23" s="25"/>
      <c r="AX23" s="32">
        <f t="shared" si="10"/>
        <v>0</v>
      </c>
      <c r="AY23" s="52"/>
      <c r="AZ23" s="25"/>
      <c r="BA23" s="32">
        <f t="shared" si="11"/>
        <v>0</v>
      </c>
      <c r="BB23" s="56"/>
      <c r="BC23" s="25"/>
      <c r="BD23" s="25"/>
      <c r="BE23" s="25"/>
      <c r="BF23" s="25"/>
      <c r="BG23" s="25"/>
      <c r="BH23" s="25"/>
      <c r="BI23" s="31"/>
      <c r="BJ23" s="25"/>
      <c r="BK23" s="25"/>
      <c r="BL23" s="31">
        <f t="shared" si="12"/>
        <v>0</v>
      </c>
      <c r="BM23" s="23">
        <f t="shared" si="13"/>
        <v>0</v>
      </c>
      <c r="BN23" s="24">
        <f t="shared" si="14"/>
        <v>0</v>
      </c>
      <c r="BO23" s="56"/>
      <c r="BP23" s="24"/>
      <c r="BQ23" s="54"/>
      <c r="BR23" s="52"/>
      <c r="BS23" s="25"/>
      <c r="BT23" s="32"/>
      <c r="BU23" s="52"/>
      <c r="BV23" s="25"/>
      <c r="BW23" s="32"/>
      <c r="BX23" s="52"/>
      <c r="BY23" s="25"/>
      <c r="BZ23" s="32"/>
      <c r="CA23" s="52"/>
      <c r="CB23" s="25"/>
      <c r="CC23" s="32"/>
      <c r="CD23" s="57"/>
      <c r="CE23" s="54"/>
    </row>
    <row r="24" spans="2:83" x14ac:dyDescent="0.25">
      <c r="B24" s="28">
        <v>13</v>
      </c>
      <c r="C24" s="39"/>
      <c r="D24" s="38"/>
      <c r="E24" s="17"/>
      <c r="F24" s="17"/>
      <c r="G24" s="18"/>
      <c r="H24" s="19"/>
      <c r="I24" s="52"/>
      <c r="J24" s="23"/>
      <c r="K24" s="23"/>
      <c r="L24" s="25"/>
      <c r="M24" s="25"/>
      <c r="N24" s="25"/>
      <c r="O24" s="25"/>
      <c r="P24" s="31">
        <f t="shared" si="0"/>
        <v>0</v>
      </c>
      <c r="Q24" s="23">
        <f t="shared" si="1"/>
        <v>0</v>
      </c>
      <c r="R24" s="24">
        <f t="shared" si="2"/>
        <v>0</v>
      </c>
      <c r="S24" s="52"/>
      <c r="T24" s="25"/>
      <c r="U24" s="32">
        <f t="shared" si="3"/>
        <v>0</v>
      </c>
      <c r="V24" s="52"/>
      <c r="W24" s="134"/>
      <c r="X24" s="23"/>
      <c r="Y24" s="25"/>
      <c r="Z24" s="32">
        <f t="shared" si="4"/>
        <v>0</v>
      </c>
      <c r="AA24" s="30"/>
      <c r="AB24" s="105"/>
      <c r="AC24" s="55">
        <f t="shared" si="5"/>
        <v>0</v>
      </c>
      <c r="AD24" s="52"/>
      <c r="AE24" s="134"/>
      <c r="AF24" s="23"/>
      <c r="AG24" s="25"/>
      <c r="AH24" s="32">
        <f t="shared" si="6"/>
        <v>0</v>
      </c>
      <c r="AI24" s="52"/>
      <c r="AJ24" s="25"/>
      <c r="AK24" s="32">
        <f t="shared" si="7"/>
        <v>0</v>
      </c>
      <c r="AL24" s="52"/>
      <c r="AM24" s="134"/>
      <c r="AN24" s="23"/>
      <c r="AO24" s="25"/>
      <c r="AP24" s="32">
        <f t="shared" si="8"/>
        <v>0</v>
      </c>
      <c r="AQ24" s="52"/>
      <c r="AR24" s="25"/>
      <c r="AS24" s="32">
        <f t="shared" si="9"/>
        <v>0</v>
      </c>
      <c r="AT24" s="52"/>
      <c r="AU24" s="134"/>
      <c r="AV24" s="23"/>
      <c r="AW24" s="25"/>
      <c r="AX24" s="32">
        <f t="shared" si="10"/>
        <v>0</v>
      </c>
      <c r="AY24" s="52"/>
      <c r="AZ24" s="25"/>
      <c r="BA24" s="32">
        <f t="shared" si="11"/>
        <v>0</v>
      </c>
      <c r="BB24" s="56"/>
      <c r="BC24" s="25"/>
      <c r="BD24" s="25"/>
      <c r="BE24" s="25"/>
      <c r="BF24" s="25"/>
      <c r="BG24" s="25"/>
      <c r="BH24" s="25"/>
      <c r="BI24" s="31"/>
      <c r="BJ24" s="25"/>
      <c r="BK24" s="25"/>
      <c r="BL24" s="31">
        <f t="shared" si="12"/>
        <v>0</v>
      </c>
      <c r="BM24" s="23">
        <f t="shared" si="13"/>
        <v>0</v>
      </c>
      <c r="BN24" s="24">
        <f t="shared" si="14"/>
        <v>0</v>
      </c>
      <c r="BO24" s="56"/>
      <c r="BP24" s="24"/>
      <c r="BQ24" s="54"/>
      <c r="BR24" s="52"/>
      <c r="BS24" s="25"/>
      <c r="BT24" s="32"/>
      <c r="BU24" s="52"/>
      <c r="BV24" s="25"/>
      <c r="BW24" s="32"/>
      <c r="BX24" s="52"/>
      <c r="BY24" s="25"/>
      <c r="BZ24" s="32"/>
      <c r="CA24" s="52"/>
      <c r="CB24" s="25"/>
      <c r="CC24" s="32"/>
      <c r="CD24" s="57"/>
      <c r="CE24" s="54"/>
    </row>
    <row r="25" spans="2:83" x14ac:dyDescent="0.25">
      <c r="B25" s="28">
        <v>14</v>
      </c>
      <c r="C25" s="39"/>
      <c r="D25" s="38"/>
      <c r="E25" s="17"/>
      <c r="F25" s="17"/>
      <c r="G25" s="18"/>
      <c r="H25" s="19"/>
      <c r="I25" s="52"/>
      <c r="J25" s="23"/>
      <c r="K25" s="23"/>
      <c r="L25" s="25"/>
      <c r="M25" s="25"/>
      <c r="N25" s="25"/>
      <c r="O25" s="25"/>
      <c r="P25" s="31">
        <f t="shared" si="0"/>
        <v>0</v>
      </c>
      <c r="Q25" s="23">
        <f t="shared" si="1"/>
        <v>0</v>
      </c>
      <c r="R25" s="24">
        <f t="shared" si="2"/>
        <v>0</v>
      </c>
      <c r="S25" s="52"/>
      <c r="T25" s="25"/>
      <c r="U25" s="32">
        <f t="shared" si="3"/>
        <v>0</v>
      </c>
      <c r="V25" s="52"/>
      <c r="W25" s="134"/>
      <c r="X25" s="23"/>
      <c r="Y25" s="25"/>
      <c r="Z25" s="32">
        <f t="shared" si="4"/>
        <v>0</v>
      </c>
      <c r="AA25" s="30"/>
      <c r="AB25" s="106"/>
      <c r="AC25" s="55">
        <f t="shared" si="5"/>
        <v>0</v>
      </c>
      <c r="AD25" s="52"/>
      <c r="AE25" s="134"/>
      <c r="AF25" s="23"/>
      <c r="AG25" s="25"/>
      <c r="AH25" s="32">
        <f t="shared" si="6"/>
        <v>0</v>
      </c>
      <c r="AI25" s="52"/>
      <c r="AJ25" s="25"/>
      <c r="AK25" s="32">
        <f t="shared" si="7"/>
        <v>0</v>
      </c>
      <c r="AL25" s="52"/>
      <c r="AM25" s="134"/>
      <c r="AN25" s="23"/>
      <c r="AO25" s="25"/>
      <c r="AP25" s="32">
        <f t="shared" si="8"/>
        <v>0</v>
      </c>
      <c r="AQ25" s="52"/>
      <c r="AR25" s="25"/>
      <c r="AS25" s="32">
        <f t="shared" si="9"/>
        <v>0</v>
      </c>
      <c r="AT25" s="52"/>
      <c r="AU25" s="134"/>
      <c r="AV25" s="23"/>
      <c r="AW25" s="25"/>
      <c r="AX25" s="32">
        <f t="shared" si="10"/>
        <v>0</v>
      </c>
      <c r="AY25" s="52"/>
      <c r="AZ25" s="25"/>
      <c r="BA25" s="32">
        <f t="shared" si="11"/>
        <v>0</v>
      </c>
      <c r="BB25" s="56"/>
      <c r="BC25" s="25"/>
      <c r="BD25" s="25"/>
      <c r="BE25" s="25"/>
      <c r="BF25" s="25"/>
      <c r="BG25" s="25"/>
      <c r="BH25" s="25"/>
      <c r="BI25" s="31"/>
      <c r="BJ25" s="25"/>
      <c r="BK25" s="25"/>
      <c r="BL25" s="31">
        <f t="shared" si="12"/>
        <v>0</v>
      </c>
      <c r="BM25" s="23">
        <f t="shared" si="13"/>
        <v>0</v>
      </c>
      <c r="BN25" s="24">
        <f t="shared" si="14"/>
        <v>0</v>
      </c>
      <c r="BO25" s="56"/>
      <c r="BP25" s="24"/>
      <c r="BQ25" s="54"/>
      <c r="BR25" s="52"/>
      <c r="BS25" s="25"/>
      <c r="BT25" s="32"/>
      <c r="BU25" s="52"/>
      <c r="BV25" s="25"/>
      <c r="BW25" s="32"/>
      <c r="BX25" s="52"/>
      <c r="BY25" s="25"/>
      <c r="BZ25" s="32"/>
      <c r="CA25" s="52"/>
      <c r="CB25" s="25"/>
      <c r="CC25" s="32"/>
      <c r="CD25" s="57"/>
      <c r="CE25" s="54"/>
    </row>
    <row r="26" spans="2:83" x14ac:dyDescent="0.25">
      <c r="B26" s="28">
        <v>15</v>
      </c>
      <c r="C26" s="39"/>
      <c r="D26" s="38"/>
      <c r="E26" s="17"/>
      <c r="F26" s="17"/>
      <c r="G26" s="18"/>
      <c r="H26" s="19"/>
      <c r="I26" s="52"/>
      <c r="J26" s="23"/>
      <c r="K26" s="23"/>
      <c r="L26" s="25"/>
      <c r="M26" s="25"/>
      <c r="N26" s="25"/>
      <c r="O26" s="25"/>
      <c r="P26" s="31">
        <f t="shared" si="0"/>
        <v>0</v>
      </c>
      <c r="Q26" s="23">
        <f t="shared" si="1"/>
        <v>0</v>
      </c>
      <c r="R26" s="24">
        <f t="shared" si="2"/>
        <v>0</v>
      </c>
      <c r="S26" s="52"/>
      <c r="T26" s="25"/>
      <c r="U26" s="32">
        <f t="shared" si="3"/>
        <v>0</v>
      </c>
      <c r="V26" s="52"/>
      <c r="W26" s="134"/>
      <c r="X26" s="23"/>
      <c r="Y26" s="25"/>
      <c r="Z26" s="32">
        <f t="shared" si="4"/>
        <v>0</v>
      </c>
      <c r="AA26" s="30"/>
      <c r="AB26" s="25"/>
      <c r="AC26" s="55">
        <f t="shared" si="5"/>
        <v>0</v>
      </c>
      <c r="AD26" s="52"/>
      <c r="AE26" s="134"/>
      <c r="AF26" s="23"/>
      <c r="AG26" s="25"/>
      <c r="AH26" s="32">
        <f t="shared" si="6"/>
        <v>0</v>
      </c>
      <c r="AI26" s="52"/>
      <c r="AJ26" s="25"/>
      <c r="AK26" s="32">
        <f t="shared" si="7"/>
        <v>0</v>
      </c>
      <c r="AL26" s="52"/>
      <c r="AM26" s="134"/>
      <c r="AN26" s="23"/>
      <c r="AO26" s="25"/>
      <c r="AP26" s="32">
        <f t="shared" si="8"/>
        <v>0</v>
      </c>
      <c r="AQ26" s="52"/>
      <c r="AR26" s="25"/>
      <c r="AS26" s="32">
        <f t="shared" si="9"/>
        <v>0</v>
      </c>
      <c r="AT26" s="52"/>
      <c r="AU26" s="134"/>
      <c r="AV26" s="23"/>
      <c r="AW26" s="25"/>
      <c r="AX26" s="32">
        <f t="shared" si="10"/>
        <v>0</v>
      </c>
      <c r="AY26" s="52"/>
      <c r="AZ26" s="25"/>
      <c r="BA26" s="32">
        <f t="shared" si="11"/>
        <v>0</v>
      </c>
      <c r="BB26" s="56"/>
      <c r="BC26" s="25"/>
      <c r="BD26" s="25"/>
      <c r="BE26" s="25"/>
      <c r="BF26" s="25"/>
      <c r="BG26" s="25"/>
      <c r="BH26" s="25"/>
      <c r="BI26" s="31"/>
      <c r="BJ26" s="25"/>
      <c r="BK26" s="25"/>
      <c r="BL26" s="31">
        <f t="shared" si="12"/>
        <v>0</v>
      </c>
      <c r="BM26" s="23">
        <f t="shared" si="13"/>
        <v>0</v>
      </c>
      <c r="BN26" s="24">
        <f t="shared" si="14"/>
        <v>0</v>
      </c>
      <c r="BO26" s="56"/>
      <c r="BP26" s="24"/>
      <c r="BQ26" s="54"/>
      <c r="BR26" s="52"/>
      <c r="BS26" s="25"/>
      <c r="BT26" s="32"/>
      <c r="BU26" s="52"/>
      <c r="BV26" s="25"/>
      <c r="BW26" s="32"/>
      <c r="BX26" s="52"/>
      <c r="BY26" s="25"/>
      <c r="BZ26" s="32"/>
      <c r="CA26" s="52"/>
      <c r="CB26" s="25"/>
      <c r="CC26" s="32"/>
      <c r="CD26" s="57"/>
      <c r="CE26" s="54"/>
    </row>
    <row r="27" spans="2:83" x14ac:dyDescent="0.25">
      <c r="B27" s="28">
        <v>16</v>
      </c>
      <c r="C27" s="39"/>
      <c r="D27" s="38"/>
      <c r="E27" s="17"/>
      <c r="F27" s="17"/>
      <c r="G27" s="18"/>
      <c r="H27" s="19"/>
      <c r="I27" s="52"/>
      <c r="J27" s="23"/>
      <c r="K27" s="23"/>
      <c r="L27" s="25"/>
      <c r="M27" s="25"/>
      <c r="N27" s="25"/>
      <c r="O27" s="25"/>
      <c r="P27" s="31">
        <f t="shared" si="0"/>
        <v>0</v>
      </c>
      <c r="Q27" s="23">
        <f t="shared" si="1"/>
        <v>0</v>
      </c>
      <c r="R27" s="24">
        <f t="shared" si="2"/>
        <v>0</v>
      </c>
      <c r="S27" s="52"/>
      <c r="T27" s="25"/>
      <c r="U27" s="32">
        <f t="shared" si="3"/>
        <v>0</v>
      </c>
      <c r="V27" s="52"/>
      <c r="W27" s="56"/>
      <c r="X27" s="23"/>
      <c r="Y27" s="25"/>
      <c r="Z27" s="32">
        <f t="shared" si="4"/>
        <v>0</v>
      </c>
      <c r="AA27" s="30"/>
      <c r="AB27" s="25"/>
      <c r="AC27" s="55">
        <f t="shared" si="5"/>
        <v>0</v>
      </c>
      <c r="AD27" s="52"/>
      <c r="AE27" s="56"/>
      <c r="AF27" s="23"/>
      <c r="AG27" s="25"/>
      <c r="AH27" s="32">
        <f t="shared" si="6"/>
        <v>0</v>
      </c>
      <c r="AI27" s="52"/>
      <c r="AJ27" s="25"/>
      <c r="AK27" s="32">
        <f t="shared" si="7"/>
        <v>0</v>
      </c>
      <c r="AL27" s="52"/>
      <c r="AM27" s="56"/>
      <c r="AN27" s="23"/>
      <c r="AO27" s="25"/>
      <c r="AP27" s="32">
        <f t="shared" si="8"/>
        <v>0</v>
      </c>
      <c r="AQ27" s="52"/>
      <c r="AR27" s="25"/>
      <c r="AS27" s="32">
        <f t="shared" si="9"/>
        <v>0</v>
      </c>
      <c r="AT27" s="52"/>
      <c r="AU27" s="56"/>
      <c r="AV27" s="23"/>
      <c r="AW27" s="25"/>
      <c r="AX27" s="32">
        <f t="shared" si="10"/>
        <v>0</v>
      </c>
      <c r="AY27" s="52"/>
      <c r="AZ27" s="25"/>
      <c r="BA27" s="32">
        <f t="shared" si="11"/>
        <v>0</v>
      </c>
      <c r="BB27" s="56"/>
      <c r="BC27" s="25"/>
      <c r="BD27" s="25"/>
      <c r="BE27" s="25"/>
      <c r="BF27" s="25"/>
      <c r="BG27" s="25"/>
      <c r="BH27" s="25"/>
      <c r="BI27" s="31"/>
      <c r="BJ27" s="25"/>
      <c r="BK27" s="25"/>
      <c r="BL27" s="31">
        <f t="shared" si="12"/>
        <v>0</v>
      </c>
      <c r="BM27" s="23">
        <f t="shared" si="13"/>
        <v>0</v>
      </c>
      <c r="BN27" s="24">
        <f t="shared" si="14"/>
        <v>0</v>
      </c>
      <c r="BO27" s="56"/>
      <c r="BP27" s="24"/>
      <c r="BQ27" s="54"/>
      <c r="BR27" s="52"/>
      <c r="BS27" s="25"/>
      <c r="BT27" s="32"/>
      <c r="BU27" s="52"/>
      <c r="BV27" s="25"/>
      <c r="BW27" s="32"/>
      <c r="BX27" s="52"/>
      <c r="BY27" s="25"/>
      <c r="BZ27" s="32"/>
      <c r="CA27" s="52"/>
      <c r="CB27" s="25"/>
      <c r="CC27" s="32"/>
      <c r="CD27" s="57"/>
      <c r="CE27" s="54"/>
    </row>
    <row r="28" spans="2:83" x14ac:dyDescent="0.25">
      <c r="B28" s="28">
        <v>17</v>
      </c>
      <c r="C28" s="39"/>
      <c r="D28" s="38"/>
      <c r="E28" s="17"/>
      <c r="F28" s="17"/>
      <c r="G28" s="18"/>
      <c r="H28" s="19"/>
      <c r="I28" s="52"/>
      <c r="J28" s="23"/>
      <c r="K28" s="23"/>
      <c r="L28" s="25"/>
      <c r="M28" s="25"/>
      <c r="N28" s="25"/>
      <c r="O28" s="25"/>
      <c r="P28" s="31">
        <f t="shared" si="0"/>
        <v>0</v>
      </c>
      <c r="Q28" s="23">
        <f t="shared" si="1"/>
        <v>0</v>
      </c>
      <c r="R28" s="24">
        <f t="shared" si="2"/>
        <v>0</v>
      </c>
      <c r="S28" s="52"/>
      <c r="T28" s="25"/>
      <c r="U28" s="32">
        <f t="shared" si="3"/>
        <v>0</v>
      </c>
      <c r="V28" s="52"/>
      <c r="W28" s="56"/>
      <c r="X28" s="23"/>
      <c r="Y28" s="25"/>
      <c r="Z28" s="32">
        <f t="shared" si="4"/>
        <v>0</v>
      </c>
      <c r="AA28" s="30"/>
      <c r="AB28" s="25"/>
      <c r="AC28" s="55">
        <f t="shared" si="5"/>
        <v>0</v>
      </c>
      <c r="AD28" s="52"/>
      <c r="AE28" s="56"/>
      <c r="AF28" s="23"/>
      <c r="AG28" s="25"/>
      <c r="AH28" s="32">
        <f t="shared" si="6"/>
        <v>0</v>
      </c>
      <c r="AI28" s="52"/>
      <c r="AJ28" s="25"/>
      <c r="AK28" s="32">
        <f t="shared" si="7"/>
        <v>0</v>
      </c>
      <c r="AL28" s="52"/>
      <c r="AM28" s="56"/>
      <c r="AN28" s="23"/>
      <c r="AO28" s="25"/>
      <c r="AP28" s="32">
        <f t="shared" si="8"/>
        <v>0</v>
      </c>
      <c r="AQ28" s="52"/>
      <c r="AR28" s="25"/>
      <c r="AS28" s="32">
        <f t="shared" si="9"/>
        <v>0</v>
      </c>
      <c r="AT28" s="52"/>
      <c r="AU28" s="56"/>
      <c r="AV28" s="23"/>
      <c r="AW28" s="25"/>
      <c r="AX28" s="32">
        <f t="shared" si="10"/>
        <v>0</v>
      </c>
      <c r="AY28" s="52"/>
      <c r="AZ28" s="25"/>
      <c r="BA28" s="32">
        <f t="shared" si="11"/>
        <v>0</v>
      </c>
      <c r="BB28" s="56"/>
      <c r="BC28" s="25"/>
      <c r="BD28" s="25"/>
      <c r="BE28" s="25"/>
      <c r="BF28" s="25"/>
      <c r="BG28" s="25"/>
      <c r="BH28" s="25"/>
      <c r="BI28" s="31"/>
      <c r="BJ28" s="25"/>
      <c r="BK28" s="25"/>
      <c r="BL28" s="31">
        <f t="shared" si="12"/>
        <v>0</v>
      </c>
      <c r="BM28" s="23">
        <f t="shared" si="13"/>
        <v>0</v>
      </c>
      <c r="BN28" s="24">
        <f t="shared" si="14"/>
        <v>0</v>
      </c>
      <c r="BO28" s="56"/>
      <c r="BP28" s="24"/>
      <c r="BQ28" s="54"/>
      <c r="BR28" s="52"/>
      <c r="BS28" s="25"/>
      <c r="BT28" s="32"/>
      <c r="BU28" s="52"/>
      <c r="BV28" s="25"/>
      <c r="BW28" s="32"/>
      <c r="BX28" s="52"/>
      <c r="BY28" s="25"/>
      <c r="BZ28" s="32"/>
      <c r="CA28" s="52"/>
      <c r="CB28" s="25"/>
      <c r="CC28" s="32"/>
      <c r="CD28" s="57"/>
      <c r="CE28" s="54"/>
    </row>
    <row r="29" spans="2:83" x14ac:dyDescent="0.25">
      <c r="B29" s="28">
        <v>18</v>
      </c>
      <c r="C29" s="39"/>
      <c r="D29" s="38"/>
      <c r="E29" s="17"/>
      <c r="F29" s="17"/>
      <c r="G29" s="18"/>
      <c r="H29" s="19"/>
      <c r="I29" s="52"/>
      <c r="J29" s="23"/>
      <c r="K29" s="23"/>
      <c r="L29" s="25"/>
      <c r="M29" s="25"/>
      <c r="N29" s="25"/>
      <c r="O29" s="25"/>
      <c r="P29" s="31">
        <f t="shared" si="0"/>
        <v>0</v>
      </c>
      <c r="Q29" s="23">
        <f t="shared" si="1"/>
        <v>0</v>
      </c>
      <c r="R29" s="24">
        <f t="shared" si="2"/>
        <v>0</v>
      </c>
      <c r="S29" s="52"/>
      <c r="T29" s="25"/>
      <c r="U29" s="32">
        <f t="shared" si="3"/>
        <v>0</v>
      </c>
      <c r="V29" s="52"/>
      <c r="W29" s="56"/>
      <c r="X29" s="23"/>
      <c r="Y29" s="25"/>
      <c r="Z29" s="32">
        <f t="shared" si="4"/>
        <v>0</v>
      </c>
      <c r="AA29" s="30"/>
      <c r="AB29" s="25"/>
      <c r="AC29" s="55">
        <f t="shared" si="5"/>
        <v>0</v>
      </c>
      <c r="AD29" s="52"/>
      <c r="AE29" s="56"/>
      <c r="AF29" s="23"/>
      <c r="AG29" s="25"/>
      <c r="AH29" s="32">
        <f t="shared" si="6"/>
        <v>0</v>
      </c>
      <c r="AI29" s="52"/>
      <c r="AJ29" s="25"/>
      <c r="AK29" s="32">
        <f t="shared" si="7"/>
        <v>0</v>
      </c>
      <c r="AL29" s="52"/>
      <c r="AM29" s="56"/>
      <c r="AN29" s="23"/>
      <c r="AO29" s="25"/>
      <c r="AP29" s="32">
        <f t="shared" si="8"/>
        <v>0</v>
      </c>
      <c r="AQ29" s="52"/>
      <c r="AR29" s="25"/>
      <c r="AS29" s="32">
        <f t="shared" si="9"/>
        <v>0</v>
      </c>
      <c r="AT29" s="52"/>
      <c r="AU29" s="56"/>
      <c r="AV29" s="23"/>
      <c r="AW29" s="25"/>
      <c r="AX29" s="32">
        <f t="shared" si="10"/>
        <v>0</v>
      </c>
      <c r="AY29" s="52"/>
      <c r="AZ29" s="25"/>
      <c r="BA29" s="32">
        <f t="shared" si="11"/>
        <v>0</v>
      </c>
      <c r="BB29" s="56"/>
      <c r="BC29" s="25"/>
      <c r="BD29" s="25"/>
      <c r="BE29" s="25"/>
      <c r="BF29" s="25"/>
      <c r="BG29" s="25"/>
      <c r="BH29" s="25"/>
      <c r="BI29" s="31"/>
      <c r="BJ29" s="25"/>
      <c r="BK29" s="25"/>
      <c r="BL29" s="31">
        <f t="shared" si="12"/>
        <v>0</v>
      </c>
      <c r="BM29" s="23">
        <f t="shared" si="13"/>
        <v>0</v>
      </c>
      <c r="BN29" s="24">
        <f t="shared" si="14"/>
        <v>0</v>
      </c>
      <c r="BO29" s="56"/>
      <c r="BP29" s="24"/>
      <c r="BQ29" s="54"/>
      <c r="BR29" s="52"/>
      <c r="BS29" s="25"/>
      <c r="BT29" s="32"/>
      <c r="BU29" s="52"/>
      <c r="BV29" s="25"/>
      <c r="BW29" s="32"/>
      <c r="BX29" s="52"/>
      <c r="BY29" s="25"/>
      <c r="BZ29" s="32"/>
      <c r="CA29" s="52"/>
      <c r="CB29" s="25"/>
      <c r="CC29" s="32"/>
      <c r="CD29" s="57"/>
      <c r="CE29" s="54"/>
    </row>
    <row r="30" spans="2:83" x14ac:dyDescent="0.25">
      <c r="B30" s="28">
        <v>19</v>
      </c>
      <c r="C30" s="39"/>
      <c r="D30" s="38"/>
      <c r="E30" s="17"/>
      <c r="F30" s="17"/>
      <c r="G30" s="18"/>
      <c r="H30" s="19"/>
      <c r="I30" s="52"/>
      <c r="J30" s="23"/>
      <c r="K30" s="23"/>
      <c r="L30" s="25"/>
      <c r="M30" s="25"/>
      <c r="N30" s="25"/>
      <c r="O30" s="25"/>
      <c r="P30" s="31">
        <f t="shared" si="0"/>
        <v>0</v>
      </c>
      <c r="Q30" s="23">
        <f t="shared" si="1"/>
        <v>0</v>
      </c>
      <c r="R30" s="24">
        <f t="shared" si="2"/>
        <v>0</v>
      </c>
      <c r="S30" s="52"/>
      <c r="T30" s="25"/>
      <c r="U30" s="32">
        <f t="shared" si="3"/>
        <v>0</v>
      </c>
      <c r="V30" s="52"/>
      <c r="W30" s="56"/>
      <c r="X30" s="23"/>
      <c r="Y30" s="25"/>
      <c r="Z30" s="32">
        <f t="shared" si="4"/>
        <v>0</v>
      </c>
      <c r="AA30" s="30"/>
      <c r="AB30" s="25"/>
      <c r="AC30" s="55">
        <f t="shared" si="5"/>
        <v>0</v>
      </c>
      <c r="AD30" s="52"/>
      <c r="AE30" s="56"/>
      <c r="AF30" s="23"/>
      <c r="AG30" s="25"/>
      <c r="AH30" s="32">
        <f t="shared" si="6"/>
        <v>0</v>
      </c>
      <c r="AI30" s="52"/>
      <c r="AJ30" s="25"/>
      <c r="AK30" s="32">
        <f t="shared" si="7"/>
        <v>0</v>
      </c>
      <c r="AL30" s="52"/>
      <c r="AM30" s="56"/>
      <c r="AN30" s="23"/>
      <c r="AO30" s="25"/>
      <c r="AP30" s="32">
        <f t="shared" si="8"/>
        <v>0</v>
      </c>
      <c r="AQ30" s="52"/>
      <c r="AR30" s="25"/>
      <c r="AS30" s="32">
        <f t="shared" si="9"/>
        <v>0</v>
      </c>
      <c r="AT30" s="52"/>
      <c r="AU30" s="56"/>
      <c r="AV30" s="23"/>
      <c r="AW30" s="25"/>
      <c r="AX30" s="32">
        <f t="shared" si="10"/>
        <v>0</v>
      </c>
      <c r="AY30" s="52"/>
      <c r="AZ30" s="25"/>
      <c r="BA30" s="32">
        <f t="shared" si="11"/>
        <v>0</v>
      </c>
      <c r="BB30" s="56"/>
      <c r="BC30" s="25"/>
      <c r="BD30" s="25"/>
      <c r="BE30" s="25"/>
      <c r="BF30" s="25"/>
      <c r="BG30" s="25"/>
      <c r="BH30" s="25"/>
      <c r="BI30" s="31"/>
      <c r="BJ30" s="25"/>
      <c r="BK30" s="25"/>
      <c r="BL30" s="31">
        <f t="shared" si="12"/>
        <v>0</v>
      </c>
      <c r="BM30" s="23">
        <f t="shared" si="13"/>
        <v>0</v>
      </c>
      <c r="BN30" s="24">
        <f t="shared" si="14"/>
        <v>0</v>
      </c>
      <c r="BO30" s="56"/>
      <c r="BP30" s="24"/>
      <c r="BQ30" s="54"/>
      <c r="BR30" s="52"/>
      <c r="BS30" s="25"/>
      <c r="BT30" s="32"/>
      <c r="BU30" s="52"/>
      <c r="BV30" s="25"/>
      <c r="BW30" s="32"/>
      <c r="BX30" s="52"/>
      <c r="BY30" s="25"/>
      <c r="BZ30" s="32"/>
      <c r="CA30" s="52"/>
      <c r="CB30" s="25"/>
      <c r="CC30" s="32"/>
      <c r="CD30" s="57"/>
      <c r="CE30" s="54"/>
    </row>
    <row r="31" spans="2:83" x14ac:dyDescent="0.25">
      <c r="B31" s="28">
        <v>20</v>
      </c>
      <c r="C31" s="39"/>
      <c r="D31" s="38"/>
      <c r="E31" s="17"/>
      <c r="F31" s="17"/>
      <c r="G31" s="18"/>
      <c r="H31" s="19"/>
      <c r="I31" s="52"/>
      <c r="J31" s="23"/>
      <c r="K31" s="23"/>
      <c r="L31" s="25"/>
      <c r="M31" s="25"/>
      <c r="N31" s="25"/>
      <c r="O31" s="25"/>
      <c r="P31" s="31">
        <f t="shared" si="0"/>
        <v>0</v>
      </c>
      <c r="Q31" s="23">
        <f t="shared" si="1"/>
        <v>0</v>
      </c>
      <c r="R31" s="24">
        <f t="shared" si="2"/>
        <v>0</v>
      </c>
      <c r="S31" s="52"/>
      <c r="T31" s="25"/>
      <c r="U31" s="32">
        <f t="shared" si="3"/>
        <v>0</v>
      </c>
      <c r="V31" s="52"/>
      <c r="W31" s="56"/>
      <c r="X31" s="23"/>
      <c r="Y31" s="25"/>
      <c r="Z31" s="32">
        <f t="shared" si="4"/>
        <v>0</v>
      </c>
      <c r="AA31" s="30"/>
      <c r="AB31" s="25"/>
      <c r="AC31" s="55">
        <f t="shared" si="5"/>
        <v>0</v>
      </c>
      <c r="AD31" s="52"/>
      <c r="AE31" s="56"/>
      <c r="AF31" s="23"/>
      <c r="AG31" s="25"/>
      <c r="AH31" s="32">
        <f t="shared" si="6"/>
        <v>0</v>
      </c>
      <c r="AI31" s="52"/>
      <c r="AJ31" s="25"/>
      <c r="AK31" s="32">
        <f t="shared" si="7"/>
        <v>0</v>
      </c>
      <c r="AL31" s="52"/>
      <c r="AM31" s="56"/>
      <c r="AN31" s="23"/>
      <c r="AO31" s="25"/>
      <c r="AP31" s="32">
        <f t="shared" si="8"/>
        <v>0</v>
      </c>
      <c r="AQ31" s="52"/>
      <c r="AR31" s="25"/>
      <c r="AS31" s="32">
        <f t="shared" si="9"/>
        <v>0</v>
      </c>
      <c r="AT31" s="52"/>
      <c r="AU31" s="56"/>
      <c r="AV31" s="23"/>
      <c r="AW31" s="25"/>
      <c r="AX31" s="32">
        <f t="shared" si="10"/>
        <v>0</v>
      </c>
      <c r="AY31" s="52"/>
      <c r="AZ31" s="25"/>
      <c r="BA31" s="32">
        <f t="shared" si="11"/>
        <v>0</v>
      </c>
      <c r="BB31" s="56"/>
      <c r="BC31" s="25"/>
      <c r="BD31" s="25"/>
      <c r="BE31" s="25"/>
      <c r="BF31" s="25"/>
      <c r="BG31" s="25"/>
      <c r="BH31" s="25"/>
      <c r="BI31" s="31"/>
      <c r="BJ31" s="25"/>
      <c r="BK31" s="25"/>
      <c r="BL31" s="31">
        <f t="shared" si="12"/>
        <v>0</v>
      </c>
      <c r="BM31" s="23">
        <f t="shared" si="13"/>
        <v>0</v>
      </c>
      <c r="BN31" s="24">
        <f t="shared" si="14"/>
        <v>0</v>
      </c>
      <c r="BO31" s="56"/>
      <c r="BP31" s="24"/>
      <c r="BQ31" s="54"/>
      <c r="BR31" s="52"/>
      <c r="BS31" s="25"/>
      <c r="BT31" s="32"/>
      <c r="BU31" s="52"/>
      <c r="BV31" s="25"/>
      <c r="BW31" s="32"/>
      <c r="BX31" s="52"/>
      <c r="BY31" s="25"/>
      <c r="BZ31" s="32"/>
      <c r="CA31" s="52"/>
      <c r="CB31" s="25"/>
      <c r="CC31" s="32"/>
      <c r="CD31" s="57"/>
      <c r="CE31" s="54"/>
    </row>
    <row r="32" spans="2:83" x14ac:dyDescent="0.25">
      <c r="B32" s="28">
        <v>21</v>
      </c>
      <c r="C32" s="39"/>
      <c r="D32" s="38"/>
      <c r="E32" s="17"/>
      <c r="F32" s="17"/>
      <c r="G32" s="18"/>
      <c r="H32" s="19"/>
      <c r="I32" s="52"/>
      <c r="J32" s="23"/>
      <c r="K32" s="23"/>
      <c r="L32" s="25"/>
      <c r="M32" s="25"/>
      <c r="N32" s="25"/>
      <c r="O32" s="25"/>
      <c r="P32" s="31">
        <f t="shared" si="0"/>
        <v>0</v>
      </c>
      <c r="Q32" s="23">
        <f t="shared" si="1"/>
        <v>0</v>
      </c>
      <c r="R32" s="24">
        <f t="shared" si="2"/>
        <v>0</v>
      </c>
      <c r="S32" s="52"/>
      <c r="T32" s="25"/>
      <c r="U32" s="32">
        <f t="shared" si="3"/>
        <v>0</v>
      </c>
      <c r="V32" s="52"/>
      <c r="W32" s="56"/>
      <c r="X32" s="23"/>
      <c r="Y32" s="25"/>
      <c r="Z32" s="32">
        <f t="shared" si="4"/>
        <v>0</v>
      </c>
      <c r="AA32" s="30"/>
      <c r="AB32" s="25"/>
      <c r="AC32" s="55">
        <f t="shared" si="5"/>
        <v>0</v>
      </c>
      <c r="AD32" s="52"/>
      <c r="AE32" s="56"/>
      <c r="AF32" s="23"/>
      <c r="AG32" s="25"/>
      <c r="AH32" s="32">
        <f t="shared" si="6"/>
        <v>0</v>
      </c>
      <c r="AI32" s="52"/>
      <c r="AJ32" s="25"/>
      <c r="AK32" s="32">
        <f t="shared" si="7"/>
        <v>0</v>
      </c>
      <c r="AL32" s="52"/>
      <c r="AM32" s="56"/>
      <c r="AN32" s="23"/>
      <c r="AO32" s="25"/>
      <c r="AP32" s="32">
        <f t="shared" si="8"/>
        <v>0</v>
      </c>
      <c r="AQ32" s="52"/>
      <c r="AR32" s="25"/>
      <c r="AS32" s="32">
        <f t="shared" si="9"/>
        <v>0</v>
      </c>
      <c r="AT32" s="52"/>
      <c r="AU32" s="56"/>
      <c r="AV32" s="23"/>
      <c r="AW32" s="25"/>
      <c r="AX32" s="32">
        <f t="shared" si="10"/>
        <v>0</v>
      </c>
      <c r="AY32" s="52"/>
      <c r="AZ32" s="25"/>
      <c r="BA32" s="32">
        <f t="shared" si="11"/>
        <v>0</v>
      </c>
      <c r="BB32" s="56"/>
      <c r="BC32" s="25"/>
      <c r="BD32" s="25"/>
      <c r="BE32" s="25"/>
      <c r="BF32" s="25"/>
      <c r="BG32" s="25"/>
      <c r="BH32" s="25"/>
      <c r="BI32" s="31"/>
      <c r="BJ32" s="25"/>
      <c r="BK32" s="25"/>
      <c r="BL32" s="31">
        <f t="shared" si="12"/>
        <v>0</v>
      </c>
      <c r="BM32" s="23">
        <f t="shared" si="13"/>
        <v>0</v>
      </c>
      <c r="BN32" s="24">
        <f t="shared" si="14"/>
        <v>0</v>
      </c>
      <c r="BO32" s="56"/>
      <c r="BP32" s="24"/>
      <c r="BQ32" s="54"/>
      <c r="BR32" s="52"/>
      <c r="BS32" s="25"/>
      <c r="BT32" s="32"/>
      <c r="BU32" s="52"/>
      <c r="BV32" s="25"/>
      <c r="BW32" s="32"/>
      <c r="BX32" s="52"/>
      <c r="BY32" s="25"/>
      <c r="BZ32" s="32"/>
      <c r="CA32" s="52"/>
      <c r="CB32" s="25"/>
      <c r="CC32" s="32"/>
      <c r="CD32" s="57"/>
      <c r="CE32" s="54"/>
    </row>
    <row r="33" spans="2:83" x14ac:dyDescent="0.25">
      <c r="B33" s="28">
        <v>22</v>
      </c>
      <c r="C33" s="39"/>
      <c r="D33" s="38"/>
      <c r="E33" s="17"/>
      <c r="F33" s="17"/>
      <c r="G33" s="18"/>
      <c r="H33" s="19"/>
      <c r="I33" s="52"/>
      <c r="J33" s="23"/>
      <c r="K33" s="23"/>
      <c r="L33" s="25"/>
      <c r="M33" s="25"/>
      <c r="N33" s="25"/>
      <c r="O33" s="25"/>
      <c r="P33" s="31">
        <f t="shared" si="0"/>
        <v>0</v>
      </c>
      <c r="Q33" s="23">
        <f t="shared" si="1"/>
        <v>0</v>
      </c>
      <c r="R33" s="24">
        <f t="shared" si="2"/>
        <v>0</v>
      </c>
      <c r="S33" s="52"/>
      <c r="T33" s="25"/>
      <c r="U33" s="32">
        <f t="shared" si="3"/>
        <v>0</v>
      </c>
      <c r="V33" s="52"/>
      <c r="W33" s="56"/>
      <c r="X33" s="23"/>
      <c r="Y33" s="25"/>
      <c r="Z33" s="32">
        <f t="shared" si="4"/>
        <v>0</v>
      </c>
      <c r="AA33" s="30"/>
      <c r="AB33" s="25"/>
      <c r="AC33" s="55">
        <f t="shared" si="5"/>
        <v>0</v>
      </c>
      <c r="AD33" s="52"/>
      <c r="AE33" s="56"/>
      <c r="AF33" s="23"/>
      <c r="AG33" s="25"/>
      <c r="AH33" s="32">
        <f t="shared" si="6"/>
        <v>0</v>
      </c>
      <c r="AI33" s="52"/>
      <c r="AJ33" s="25"/>
      <c r="AK33" s="32">
        <f t="shared" si="7"/>
        <v>0</v>
      </c>
      <c r="AL33" s="52"/>
      <c r="AM33" s="56"/>
      <c r="AN33" s="23"/>
      <c r="AO33" s="25"/>
      <c r="AP33" s="32">
        <f t="shared" si="8"/>
        <v>0</v>
      </c>
      <c r="AQ33" s="52"/>
      <c r="AR33" s="25"/>
      <c r="AS33" s="32">
        <f t="shared" si="9"/>
        <v>0</v>
      </c>
      <c r="AT33" s="52"/>
      <c r="AU33" s="56"/>
      <c r="AV33" s="23"/>
      <c r="AW33" s="25"/>
      <c r="AX33" s="32">
        <f t="shared" si="10"/>
        <v>0</v>
      </c>
      <c r="AY33" s="52"/>
      <c r="AZ33" s="25"/>
      <c r="BA33" s="32">
        <f t="shared" si="11"/>
        <v>0</v>
      </c>
      <c r="BB33" s="56"/>
      <c r="BC33" s="25"/>
      <c r="BD33" s="25"/>
      <c r="BE33" s="25"/>
      <c r="BF33" s="25"/>
      <c r="BG33" s="25"/>
      <c r="BH33" s="25"/>
      <c r="BI33" s="31"/>
      <c r="BJ33" s="25"/>
      <c r="BK33" s="25"/>
      <c r="BL33" s="31">
        <f t="shared" si="12"/>
        <v>0</v>
      </c>
      <c r="BM33" s="23">
        <f t="shared" si="13"/>
        <v>0</v>
      </c>
      <c r="BN33" s="24">
        <f t="shared" si="14"/>
        <v>0</v>
      </c>
      <c r="BO33" s="56"/>
      <c r="BP33" s="24"/>
      <c r="BQ33" s="54"/>
      <c r="BR33" s="52"/>
      <c r="BS33" s="25"/>
      <c r="BT33" s="32"/>
      <c r="BU33" s="52"/>
      <c r="BV33" s="25"/>
      <c r="BW33" s="32"/>
      <c r="BX33" s="52"/>
      <c r="BY33" s="25"/>
      <c r="BZ33" s="32"/>
      <c r="CA33" s="52"/>
      <c r="CB33" s="25"/>
      <c r="CC33" s="32"/>
      <c r="CD33" s="57"/>
      <c r="CE33" s="54"/>
    </row>
    <row r="34" spans="2:83" x14ac:dyDescent="0.25">
      <c r="B34" s="28">
        <v>23</v>
      </c>
      <c r="C34" s="39"/>
      <c r="D34" s="38"/>
      <c r="E34" s="17"/>
      <c r="F34" s="17"/>
      <c r="G34" s="18"/>
      <c r="H34" s="19"/>
      <c r="I34" s="52"/>
      <c r="J34" s="23"/>
      <c r="K34" s="23"/>
      <c r="L34" s="25"/>
      <c r="M34" s="25"/>
      <c r="N34" s="25"/>
      <c r="O34" s="25"/>
      <c r="P34" s="31">
        <f t="shared" si="0"/>
        <v>0</v>
      </c>
      <c r="Q34" s="23">
        <f t="shared" si="1"/>
        <v>0</v>
      </c>
      <c r="R34" s="24">
        <f t="shared" si="2"/>
        <v>0</v>
      </c>
      <c r="S34" s="52"/>
      <c r="T34" s="25"/>
      <c r="U34" s="32">
        <f t="shared" si="3"/>
        <v>0</v>
      </c>
      <c r="V34" s="52"/>
      <c r="W34" s="56"/>
      <c r="X34" s="23"/>
      <c r="Y34" s="25"/>
      <c r="Z34" s="32">
        <f t="shared" si="4"/>
        <v>0</v>
      </c>
      <c r="AA34" s="30"/>
      <c r="AB34" s="25"/>
      <c r="AC34" s="55">
        <f t="shared" si="5"/>
        <v>0</v>
      </c>
      <c r="AD34" s="52"/>
      <c r="AE34" s="56"/>
      <c r="AF34" s="23"/>
      <c r="AG34" s="25"/>
      <c r="AH34" s="32">
        <f t="shared" si="6"/>
        <v>0</v>
      </c>
      <c r="AI34" s="52"/>
      <c r="AJ34" s="25"/>
      <c r="AK34" s="32">
        <f t="shared" si="7"/>
        <v>0</v>
      </c>
      <c r="AL34" s="52"/>
      <c r="AM34" s="56"/>
      <c r="AN34" s="23"/>
      <c r="AO34" s="25"/>
      <c r="AP34" s="32">
        <f t="shared" si="8"/>
        <v>0</v>
      </c>
      <c r="AQ34" s="52"/>
      <c r="AR34" s="25"/>
      <c r="AS34" s="32">
        <f t="shared" si="9"/>
        <v>0</v>
      </c>
      <c r="AT34" s="52"/>
      <c r="AU34" s="56"/>
      <c r="AV34" s="23"/>
      <c r="AW34" s="25"/>
      <c r="AX34" s="32">
        <f t="shared" si="10"/>
        <v>0</v>
      </c>
      <c r="AY34" s="52"/>
      <c r="AZ34" s="25"/>
      <c r="BA34" s="32">
        <f t="shared" si="11"/>
        <v>0</v>
      </c>
      <c r="BB34" s="56"/>
      <c r="BC34" s="25"/>
      <c r="BD34" s="25"/>
      <c r="BE34" s="25"/>
      <c r="BF34" s="25"/>
      <c r="BG34" s="25"/>
      <c r="BH34" s="25"/>
      <c r="BI34" s="31"/>
      <c r="BJ34" s="25"/>
      <c r="BK34" s="25"/>
      <c r="BL34" s="31">
        <f t="shared" si="12"/>
        <v>0</v>
      </c>
      <c r="BM34" s="23">
        <f t="shared" si="13"/>
        <v>0</v>
      </c>
      <c r="BN34" s="24">
        <f t="shared" si="14"/>
        <v>0</v>
      </c>
      <c r="BO34" s="56"/>
      <c r="BP34" s="24"/>
      <c r="BQ34" s="54"/>
      <c r="BR34" s="52"/>
      <c r="BS34" s="25"/>
      <c r="BT34" s="32"/>
      <c r="BU34" s="52"/>
      <c r="BV34" s="25"/>
      <c r="BW34" s="32"/>
      <c r="BX34" s="52"/>
      <c r="BY34" s="25"/>
      <c r="BZ34" s="32"/>
      <c r="CA34" s="52"/>
      <c r="CB34" s="25"/>
      <c r="CC34" s="32"/>
      <c r="CD34" s="57"/>
      <c r="CE34" s="54"/>
    </row>
    <row r="35" spans="2:83" x14ac:dyDescent="0.25">
      <c r="B35" s="28">
        <v>24</v>
      </c>
      <c r="C35" s="39"/>
      <c r="D35" s="38"/>
      <c r="E35" s="17"/>
      <c r="F35" s="17"/>
      <c r="G35" s="18"/>
      <c r="H35" s="19"/>
      <c r="I35" s="52"/>
      <c r="J35" s="23"/>
      <c r="K35" s="23"/>
      <c r="L35" s="25"/>
      <c r="M35" s="25"/>
      <c r="N35" s="25"/>
      <c r="O35" s="25"/>
      <c r="P35" s="31">
        <f t="shared" si="0"/>
        <v>0</v>
      </c>
      <c r="Q35" s="23">
        <f t="shared" si="1"/>
        <v>0</v>
      </c>
      <c r="R35" s="24">
        <f t="shared" si="2"/>
        <v>0</v>
      </c>
      <c r="S35" s="52"/>
      <c r="T35" s="25"/>
      <c r="U35" s="32">
        <f t="shared" si="3"/>
        <v>0</v>
      </c>
      <c r="V35" s="52"/>
      <c r="W35" s="56"/>
      <c r="X35" s="23"/>
      <c r="Y35" s="25"/>
      <c r="Z35" s="32">
        <f t="shared" si="4"/>
        <v>0</v>
      </c>
      <c r="AA35" s="30"/>
      <c r="AB35" s="25"/>
      <c r="AC35" s="55">
        <f t="shared" si="5"/>
        <v>0</v>
      </c>
      <c r="AD35" s="52"/>
      <c r="AE35" s="56"/>
      <c r="AF35" s="23"/>
      <c r="AG35" s="25"/>
      <c r="AH35" s="32">
        <f t="shared" si="6"/>
        <v>0</v>
      </c>
      <c r="AI35" s="52"/>
      <c r="AJ35" s="25"/>
      <c r="AK35" s="32">
        <f t="shared" si="7"/>
        <v>0</v>
      </c>
      <c r="AL35" s="52"/>
      <c r="AM35" s="56"/>
      <c r="AN35" s="23"/>
      <c r="AO35" s="25"/>
      <c r="AP35" s="32">
        <f t="shared" si="8"/>
        <v>0</v>
      </c>
      <c r="AQ35" s="52"/>
      <c r="AR35" s="25"/>
      <c r="AS35" s="32">
        <f t="shared" si="9"/>
        <v>0</v>
      </c>
      <c r="AT35" s="52"/>
      <c r="AU35" s="56"/>
      <c r="AV35" s="23"/>
      <c r="AW35" s="25"/>
      <c r="AX35" s="32">
        <f t="shared" si="10"/>
        <v>0</v>
      </c>
      <c r="AY35" s="52"/>
      <c r="AZ35" s="25"/>
      <c r="BA35" s="32">
        <f t="shared" si="11"/>
        <v>0</v>
      </c>
      <c r="BB35" s="56"/>
      <c r="BC35" s="25"/>
      <c r="BD35" s="25"/>
      <c r="BE35" s="25"/>
      <c r="BF35" s="25"/>
      <c r="BG35" s="25"/>
      <c r="BH35" s="25"/>
      <c r="BI35" s="31"/>
      <c r="BJ35" s="25"/>
      <c r="BK35" s="25"/>
      <c r="BL35" s="31">
        <f t="shared" si="12"/>
        <v>0</v>
      </c>
      <c r="BM35" s="23">
        <f t="shared" si="13"/>
        <v>0</v>
      </c>
      <c r="BN35" s="24">
        <f t="shared" si="14"/>
        <v>0</v>
      </c>
      <c r="BO35" s="56"/>
      <c r="BP35" s="24"/>
      <c r="BQ35" s="54"/>
      <c r="BR35" s="52"/>
      <c r="BS35" s="25"/>
      <c r="BT35" s="32"/>
      <c r="BU35" s="52"/>
      <c r="BV35" s="25"/>
      <c r="BW35" s="32"/>
      <c r="BX35" s="52"/>
      <c r="BY35" s="25"/>
      <c r="BZ35" s="32"/>
      <c r="CA35" s="52"/>
      <c r="CB35" s="25"/>
      <c r="CC35" s="32"/>
      <c r="CD35" s="57"/>
      <c r="CE35" s="54"/>
    </row>
    <row r="36" spans="2:83" x14ac:dyDescent="0.25">
      <c r="B36" s="28">
        <v>25</v>
      </c>
      <c r="C36" s="39"/>
      <c r="D36" s="38"/>
      <c r="E36" s="17"/>
      <c r="F36" s="17"/>
      <c r="G36" s="18"/>
      <c r="H36" s="19"/>
      <c r="I36" s="52"/>
      <c r="J36" s="23"/>
      <c r="K36" s="23"/>
      <c r="L36" s="25"/>
      <c r="M36" s="25"/>
      <c r="N36" s="25"/>
      <c r="O36" s="25"/>
      <c r="P36" s="31">
        <f t="shared" si="0"/>
        <v>0</v>
      </c>
      <c r="Q36" s="23">
        <f t="shared" si="1"/>
        <v>0</v>
      </c>
      <c r="R36" s="24">
        <f t="shared" si="2"/>
        <v>0</v>
      </c>
      <c r="S36" s="52"/>
      <c r="T36" s="25"/>
      <c r="U36" s="32">
        <f t="shared" si="3"/>
        <v>0</v>
      </c>
      <c r="V36" s="52"/>
      <c r="W36" s="56"/>
      <c r="X36" s="23"/>
      <c r="Y36" s="25"/>
      <c r="Z36" s="32">
        <f t="shared" si="4"/>
        <v>0</v>
      </c>
      <c r="AA36" s="30"/>
      <c r="AB36" s="25"/>
      <c r="AC36" s="55">
        <f t="shared" si="5"/>
        <v>0</v>
      </c>
      <c r="AD36" s="52"/>
      <c r="AE36" s="56"/>
      <c r="AF36" s="23"/>
      <c r="AG36" s="25"/>
      <c r="AH36" s="32">
        <f t="shared" si="6"/>
        <v>0</v>
      </c>
      <c r="AI36" s="52"/>
      <c r="AJ36" s="25"/>
      <c r="AK36" s="32">
        <f t="shared" si="7"/>
        <v>0</v>
      </c>
      <c r="AL36" s="52"/>
      <c r="AM36" s="56"/>
      <c r="AN36" s="23"/>
      <c r="AO36" s="25"/>
      <c r="AP36" s="32">
        <f t="shared" si="8"/>
        <v>0</v>
      </c>
      <c r="AQ36" s="52"/>
      <c r="AR36" s="25"/>
      <c r="AS36" s="32">
        <f t="shared" si="9"/>
        <v>0</v>
      </c>
      <c r="AT36" s="52"/>
      <c r="AU36" s="56"/>
      <c r="AV36" s="23"/>
      <c r="AW36" s="25"/>
      <c r="AX36" s="32">
        <f t="shared" si="10"/>
        <v>0</v>
      </c>
      <c r="AY36" s="52"/>
      <c r="AZ36" s="25"/>
      <c r="BA36" s="32">
        <f t="shared" si="11"/>
        <v>0</v>
      </c>
      <c r="BB36" s="56"/>
      <c r="BC36" s="25"/>
      <c r="BD36" s="25"/>
      <c r="BE36" s="25"/>
      <c r="BF36" s="25"/>
      <c r="BG36" s="25"/>
      <c r="BH36" s="25"/>
      <c r="BI36" s="31"/>
      <c r="BJ36" s="25"/>
      <c r="BK36" s="25"/>
      <c r="BL36" s="31">
        <f t="shared" si="12"/>
        <v>0</v>
      </c>
      <c r="BM36" s="23">
        <f t="shared" si="13"/>
        <v>0</v>
      </c>
      <c r="BN36" s="24">
        <f t="shared" si="14"/>
        <v>0</v>
      </c>
      <c r="BO36" s="56"/>
      <c r="BP36" s="24"/>
      <c r="BQ36" s="54"/>
      <c r="BR36" s="52"/>
      <c r="BS36" s="25"/>
      <c r="BT36" s="32"/>
      <c r="BU36" s="52"/>
      <c r="BV36" s="25"/>
      <c r="BW36" s="32"/>
      <c r="BX36" s="52"/>
      <c r="BY36" s="25"/>
      <c r="BZ36" s="32"/>
      <c r="CA36" s="52"/>
      <c r="CB36" s="25"/>
      <c r="CC36" s="32"/>
      <c r="CD36" s="57"/>
      <c r="CE36" s="54"/>
    </row>
    <row r="37" spans="2:83" x14ac:dyDescent="0.25">
      <c r="B37" s="28">
        <v>26</v>
      </c>
      <c r="C37" s="39"/>
      <c r="D37" s="38"/>
      <c r="E37" s="17"/>
      <c r="F37" s="17"/>
      <c r="G37" s="18"/>
      <c r="H37" s="19"/>
      <c r="I37" s="52"/>
      <c r="J37" s="23"/>
      <c r="K37" s="23"/>
      <c r="L37" s="25"/>
      <c r="M37" s="25"/>
      <c r="N37" s="25"/>
      <c r="O37" s="25"/>
      <c r="P37" s="31">
        <f t="shared" si="0"/>
        <v>0</v>
      </c>
      <c r="Q37" s="23">
        <f t="shared" si="1"/>
        <v>0</v>
      </c>
      <c r="R37" s="24">
        <f t="shared" si="2"/>
        <v>0</v>
      </c>
      <c r="S37" s="52"/>
      <c r="T37" s="25"/>
      <c r="U37" s="32">
        <f t="shared" si="3"/>
        <v>0</v>
      </c>
      <c r="V37" s="52"/>
      <c r="W37" s="56"/>
      <c r="X37" s="23"/>
      <c r="Y37" s="25"/>
      <c r="Z37" s="32">
        <f t="shared" si="4"/>
        <v>0</v>
      </c>
      <c r="AA37" s="30"/>
      <c r="AB37" s="105"/>
      <c r="AC37" s="55">
        <f t="shared" si="5"/>
        <v>0</v>
      </c>
      <c r="AD37" s="52"/>
      <c r="AE37" s="56"/>
      <c r="AF37" s="23"/>
      <c r="AG37" s="25"/>
      <c r="AH37" s="32">
        <f t="shared" si="6"/>
        <v>0</v>
      </c>
      <c r="AI37" s="52"/>
      <c r="AJ37" s="25"/>
      <c r="AK37" s="32">
        <f t="shared" si="7"/>
        <v>0</v>
      </c>
      <c r="AL37" s="52"/>
      <c r="AM37" s="56"/>
      <c r="AN37" s="23"/>
      <c r="AO37" s="25"/>
      <c r="AP37" s="32">
        <f t="shared" si="8"/>
        <v>0</v>
      </c>
      <c r="AQ37" s="52"/>
      <c r="AR37" s="25"/>
      <c r="AS37" s="32">
        <f t="shared" si="9"/>
        <v>0</v>
      </c>
      <c r="AT37" s="52"/>
      <c r="AU37" s="56"/>
      <c r="AV37" s="23"/>
      <c r="AW37" s="25"/>
      <c r="AX37" s="32">
        <f t="shared" si="10"/>
        <v>0</v>
      </c>
      <c r="AY37" s="52"/>
      <c r="AZ37" s="25"/>
      <c r="BA37" s="32">
        <f t="shared" si="11"/>
        <v>0</v>
      </c>
      <c r="BB37" s="56"/>
      <c r="BC37" s="25"/>
      <c r="BD37" s="25"/>
      <c r="BE37" s="25"/>
      <c r="BF37" s="25"/>
      <c r="BG37" s="25"/>
      <c r="BH37" s="25"/>
      <c r="BI37" s="31"/>
      <c r="BJ37" s="25"/>
      <c r="BK37" s="25"/>
      <c r="BL37" s="31">
        <f t="shared" si="12"/>
        <v>0</v>
      </c>
      <c r="BM37" s="23">
        <f t="shared" si="13"/>
        <v>0</v>
      </c>
      <c r="BN37" s="24">
        <f t="shared" si="14"/>
        <v>0</v>
      </c>
      <c r="BO37" s="56"/>
      <c r="BP37" s="24"/>
      <c r="BQ37" s="54"/>
      <c r="BR37" s="52"/>
      <c r="BS37" s="25"/>
      <c r="BT37" s="32"/>
      <c r="BU37" s="52"/>
      <c r="BV37" s="25"/>
      <c r="BW37" s="32"/>
      <c r="BX37" s="52"/>
      <c r="BY37" s="25"/>
      <c r="BZ37" s="32"/>
      <c r="CA37" s="52"/>
      <c r="CB37" s="25"/>
      <c r="CC37" s="32"/>
      <c r="CD37" s="57"/>
      <c r="CE37" s="54"/>
    </row>
    <row r="38" spans="2:83" x14ac:dyDescent="0.25">
      <c r="B38" s="28">
        <v>27</v>
      </c>
      <c r="C38" s="39"/>
      <c r="D38" s="38"/>
      <c r="E38" s="17"/>
      <c r="F38" s="17"/>
      <c r="G38" s="18"/>
      <c r="H38" s="19"/>
      <c r="I38" s="52"/>
      <c r="J38" s="23"/>
      <c r="K38" s="23"/>
      <c r="L38" s="25"/>
      <c r="M38" s="25"/>
      <c r="N38" s="25"/>
      <c r="O38" s="25"/>
      <c r="P38" s="31">
        <f t="shared" si="0"/>
        <v>0</v>
      </c>
      <c r="Q38" s="23">
        <f t="shared" si="1"/>
        <v>0</v>
      </c>
      <c r="R38" s="24">
        <f t="shared" si="2"/>
        <v>0</v>
      </c>
      <c r="S38" s="52"/>
      <c r="T38" s="25"/>
      <c r="U38" s="32">
        <f t="shared" si="3"/>
        <v>0</v>
      </c>
      <c r="V38" s="52"/>
      <c r="W38" s="56"/>
      <c r="X38" s="23"/>
      <c r="Y38" s="25"/>
      <c r="Z38" s="32">
        <f t="shared" si="4"/>
        <v>0</v>
      </c>
      <c r="AA38" s="30"/>
      <c r="AB38" s="106"/>
      <c r="AC38" s="55">
        <f t="shared" si="5"/>
        <v>0</v>
      </c>
      <c r="AD38" s="52"/>
      <c r="AE38" s="56"/>
      <c r="AF38" s="23"/>
      <c r="AG38" s="25"/>
      <c r="AH38" s="32">
        <f t="shared" si="6"/>
        <v>0</v>
      </c>
      <c r="AI38" s="52"/>
      <c r="AJ38" s="25"/>
      <c r="AK38" s="32">
        <f t="shared" si="7"/>
        <v>0</v>
      </c>
      <c r="AL38" s="52"/>
      <c r="AM38" s="56"/>
      <c r="AN38" s="23"/>
      <c r="AO38" s="25"/>
      <c r="AP38" s="32">
        <f t="shared" si="8"/>
        <v>0</v>
      </c>
      <c r="AQ38" s="52"/>
      <c r="AR38" s="25"/>
      <c r="AS38" s="32">
        <f t="shared" si="9"/>
        <v>0</v>
      </c>
      <c r="AT38" s="52"/>
      <c r="AU38" s="56"/>
      <c r="AV38" s="23"/>
      <c r="AW38" s="25"/>
      <c r="AX38" s="32">
        <f t="shared" si="10"/>
        <v>0</v>
      </c>
      <c r="AY38" s="52"/>
      <c r="AZ38" s="25"/>
      <c r="BA38" s="32">
        <f t="shared" si="11"/>
        <v>0</v>
      </c>
      <c r="BB38" s="56"/>
      <c r="BC38" s="25"/>
      <c r="BD38" s="25"/>
      <c r="BE38" s="25"/>
      <c r="BF38" s="25"/>
      <c r="BG38" s="25"/>
      <c r="BH38" s="25"/>
      <c r="BI38" s="31"/>
      <c r="BJ38" s="25"/>
      <c r="BK38" s="25"/>
      <c r="BL38" s="31">
        <f t="shared" si="12"/>
        <v>0</v>
      </c>
      <c r="BM38" s="23">
        <f t="shared" si="13"/>
        <v>0</v>
      </c>
      <c r="BN38" s="24">
        <f t="shared" si="14"/>
        <v>0</v>
      </c>
      <c r="BO38" s="56"/>
      <c r="BP38" s="24"/>
      <c r="BQ38" s="54"/>
      <c r="BR38" s="52"/>
      <c r="BS38" s="25"/>
      <c r="BT38" s="32"/>
      <c r="BU38" s="52"/>
      <c r="BV38" s="25"/>
      <c r="BW38" s="32"/>
      <c r="BX38" s="52"/>
      <c r="BY38" s="25"/>
      <c r="BZ38" s="32"/>
      <c r="CA38" s="52"/>
      <c r="CB38" s="25"/>
      <c r="CC38" s="32"/>
      <c r="CD38" s="57"/>
      <c r="CE38" s="54"/>
    </row>
    <row r="39" spans="2:83" x14ac:dyDescent="0.25">
      <c r="B39" s="28">
        <v>28</v>
      </c>
      <c r="C39" s="39"/>
      <c r="D39" s="38"/>
      <c r="E39" s="17"/>
      <c r="F39" s="17"/>
      <c r="G39" s="18"/>
      <c r="H39" s="19"/>
      <c r="I39" s="52"/>
      <c r="J39" s="23"/>
      <c r="K39" s="23"/>
      <c r="L39" s="25"/>
      <c r="M39" s="25"/>
      <c r="N39" s="25"/>
      <c r="O39" s="25"/>
      <c r="P39" s="31">
        <f t="shared" si="0"/>
        <v>0</v>
      </c>
      <c r="Q39" s="23">
        <f t="shared" si="1"/>
        <v>0</v>
      </c>
      <c r="R39" s="24">
        <f t="shared" si="2"/>
        <v>0</v>
      </c>
      <c r="S39" s="52"/>
      <c r="T39" s="25"/>
      <c r="U39" s="32">
        <f t="shared" si="3"/>
        <v>0</v>
      </c>
      <c r="V39" s="52"/>
      <c r="W39" s="56"/>
      <c r="X39" s="23"/>
      <c r="Y39" s="25"/>
      <c r="Z39" s="32">
        <f t="shared" si="4"/>
        <v>0</v>
      </c>
      <c r="AA39" s="30"/>
      <c r="AB39" s="25"/>
      <c r="AC39" s="55">
        <f t="shared" si="5"/>
        <v>0</v>
      </c>
      <c r="AD39" s="52"/>
      <c r="AE39" s="56"/>
      <c r="AF39" s="23"/>
      <c r="AG39" s="25"/>
      <c r="AH39" s="32">
        <f t="shared" si="6"/>
        <v>0</v>
      </c>
      <c r="AI39" s="52"/>
      <c r="AJ39" s="25"/>
      <c r="AK39" s="32">
        <f t="shared" si="7"/>
        <v>0</v>
      </c>
      <c r="AL39" s="52"/>
      <c r="AM39" s="56"/>
      <c r="AN39" s="23"/>
      <c r="AO39" s="25"/>
      <c r="AP39" s="32">
        <f t="shared" si="8"/>
        <v>0</v>
      </c>
      <c r="AQ39" s="52"/>
      <c r="AR39" s="25"/>
      <c r="AS39" s="32">
        <f t="shared" si="9"/>
        <v>0</v>
      </c>
      <c r="AT39" s="52"/>
      <c r="AU39" s="56"/>
      <c r="AV39" s="23"/>
      <c r="AW39" s="25"/>
      <c r="AX39" s="32">
        <f t="shared" si="10"/>
        <v>0</v>
      </c>
      <c r="AY39" s="52"/>
      <c r="AZ39" s="25"/>
      <c r="BA39" s="32">
        <f t="shared" si="11"/>
        <v>0</v>
      </c>
      <c r="BB39" s="56"/>
      <c r="BC39" s="25"/>
      <c r="BD39" s="25"/>
      <c r="BE39" s="25"/>
      <c r="BF39" s="25"/>
      <c r="BG39" s="25"/>
      <c r="BH39" s="25"/>
      <c r="BI39" s="31"/>
      <c r="BJ39" s="25"/>
      <c r="BK39" s="25"/>
      <c r="BL39" s="31">
        <f t="shared" si="12"/>
        <v>0</v>
      </c>
      <c r="BM39" s="23">
        <f t="shared" si="13"/>
        <v>0</v>
      </c>
      <c r="BN39" s="24">
        <f t="shared" si="14"/>
        <v>0</v>
      </c>
      <c r="BO39" s="56"/>
      <c r="BP39" s="24"/>
      <c r="BQ39" s="54"/>
      <c r="BR39" s="52"/>
      <c r="BS39" s="25"/>
      <c r="BT39" s="32"/>
      <c r="BU39" s="52"/>
      <c r="BV39" s="25"/>
      <c r="BW39" s="32"/>
      <c r="BX39" s="52"/>
      <c r="BY39" s="25"/>
      <c r="BZ39" s="32"/>
      <c r="CA39" s="52"/>
      <c r="CB39" s="25"/>
      <c r="CC39" s="32"/>
      <c r="CD39" s="57"/>
      <c r="CE39" s="54"/>
    </row>
    <row r="40" spans="2:83" x14ac:dyDescent="0.25">
      <c r="B40" s="28">
        <v>29</v>
      </c>
      <c r="C40" s="39"/>
      <c r="D40" s="38"/>
      <c r="E40" s="17"/>
      <c r="F40" s="17"/>
      <c r="G40" s="18"/>
      <c r="H40" s="19"/>
      <c r="I40" s="52"/>
      <c r="J40" s="23"/>
      <c r="K40" s="23"/>
      <c r="L40" s="25"/>
      <c r="M40" s="25"/>
      <c r="N40" s="25"/>
      <c r="O40" s="25"/>
      <c r="P40" s="31">
        <f t="shared" si="0"/>
        <v>0</v>
      </c>
      <c r="Q40" s="23">
        <f t="shared" si="1"/>
        <v>0</v>
      </c>
      <c r="R40" s="24">
        <f t="shared" si="2"/>
        <v>0</v>
      </c>
      <c r="S40" s="52"/>
      <c r="T40" s="25"/>
      <c r="U40" s="32">
        <f t="shared" si="3"/>
        <v>0</v>
      </c>
      <c r="V40" s="52"/>
      <c r="W40" s="56"/>
      <c r="X40" s="23"/>
      <c r="Y40" s="25"/>
      <c r="Z40" s="32">
        <f t="shared" si="4"/>
        <v>0</v>
      </c>
      <c r="AA40" s="30"/>
      <c r="AB40" s="25"/>
      <c r="AC40" s="55">
        <f t="shared" si="5"/>
        <v>0</v>
      </c>
      <c r="AD40" s="52"/>
      <c r="AE40" s="56"/>
      <c r="AF40" s="23"/>
      <c r="AG40" s="25"/>
      <c r="AH40" s="32">
        <f t="shared" si="6"/>
        <v>0</v>
      </c>
      <c r="AI40" s="52"/>
      <c r="AJ40" s="25"/>
      <c r="AK40" s="32">
        <f t="shared" si="7"/>
        <v>0</v>
      </c>
      <c r="AL40" s="52"/>
      <c r="AM40" s="56"/>
      <c r="AN40" s="23"/>
      <c r="AO40" s="25"/>
      <c r="AP40" s="32">
        <f t="shared" si="8"/>
        <v>0</v>
      </c>
      <c r="AQ40" s="52"/>
      <c r="AR40" s="25"/>
      <c r="AS40" s="32">
        <f t="shared" si="9"/>
        <v>0</v>
      </c>
      <c r="AT40" s="52"/>
      <c r="AU40" s="56"/>
      <c r="AV40" s="23"/>
      <c r="AW40" s="25"/>
      <c r="AX40" s="32">
        <f t="shared" si="10"/>
        <v>0</v>
      </c>
      <c r="AY40" s="52"/>
      <c r="AZ40" s="25"/>
      <c r="BA40" s="32">
        <f t="shared" si="11"/>
        <v>0</v>
      </c>
      <c r="BB40" s="56"/>
      <c r="BC40" s="25"/>
      <c r="BD40" s="25"/>
      <c r="BE40" s="25"/>
      <c r="BF40" s="25"/>
      <c r="BG40" s="25"/>
      <c r="BH40" s="25"/>
      <c r="BI40" s="31"/>
      <c r="BJ40" s="25"/>
      <c r="BK40" s="25"/>
      <c r="BL40" s="31">
        <f t="shared" si="12"/>
        <v>0</v>
      </c>
      <c r="BM40" s="23">
        <f t="shared" si="13"/>
        <v>0</v>
      </c>
      <c r="BN40" s="24">
        <f t="shared" si="14"/>
        <v>0</v>
      </c>
      <c r="BO40" s="56"/>
      <c r="BP40" s="24"/>
      <c r="BQ40" s="54"/>
      <c r="BR40" s="52"/>
      <c r="BS40" s="25"/>
      <c r="BT40" s="32"/>
      <c r="BU40" s="52"/>
      <c r="BV40" s="25"/>
      <c r="BW40" s="32"/>
      <c r="BX40" s="52"/>
      <c r="BY40" s="25"/>
      <c r="BZ40" s="32"/>
      <c r="CA40" s="52"/>
      <c r="CB40" s="25"/>
      <c r="CC40" s="32"/>
      <c r="CD40" s="57"/>
      <c r="CE40" s="54"/>
    </row>
    <row r="41" spans="2:83" x14ac:dyDescent="0.25">
      <c r="B41" s="28">
        <v>30</v>
      </c>
      <c r="C41" s="39"/>
      <c r="D41" s="38"/>
      <c r="E41" s="17"/>
      <c r="F41" s="17"/>
      <c r="G41" s="18"/>
      <c r="H41" s="19"/>
      <c r="I41" s="52"/>
      <c r="J41" s="23"/>
      <c r="K41" s="23"/>
      <c r="L41" s="25"/>
      <c r="M41" s="25"/>
      <c r="N41" s="25"/>
      <c r="O41" s="25"/>
      <c r="P41" s="31">
        <f t="shared" si="0"/>
        <v>0</v>
      </c>
      <c r="Q41" s="23">
        <f t="shared" si="1"/>
        <v>0</v>
      </c>
      <c r="R41" s="24">
        <f t="shared" si="2"/>
        <v>0</v>
      </c>
      <c r="S41" s="52"/>
      <c r="T41" s="25"/>
      <c r="U41" s="32">
        <f t="shared" si="3"/>
        <v>0</v>
      </c>
      <c r="V41" s="52"/>
      <c r="W41" s="56"/>
      <c r="X41" s="23"/>
      <c r="Y41" s="25"/>
      <c r="Z41" s="32">
        <f t="shared" si="4"/>
        <v>0</v>
      </c>
      <c r="AA41" s="30"/>
      <c r="AB41" s="25"/>
      <c r="AC41" s="55">
        <f t="shared" si="5"/>
        <v>0</v>
      </c>
      <c r="AD41" s="52"/>
      <c r="AE41" s="56"/>
      <c r="AF41" s="23"/>
      <c r="AG41" s="25"/>
      <c r="AH41" s="32">
        <f t="shared" si="6"/>
        <v>0</v>
      </c>
      <c r="AI41" s="52"/>
      <c r="AJ41" s="25"/>
      <c r="AK41" s="32">
        <f t="shared" si="7"/>
        <v>0</v>
      </c>
      <c r="AL41" s="52"/>
      <c r="AM41" s="56"/>
      <c r="AN41" s="23"/>
      <c r="AO41" s="25"/>
      <c r="AP41" s="32">
        <f t="shared" si="8"/>
        <v>0</v>
      </c>
      <c r="AQ41" s="52"/>
      <c r="AR41" s="25"/>
      <c r="AS41" s="32">
        <f t="shared" si="9"/>
        <v>0</v>
      </c>
      <c r="AT41" s="52"/>
      <c r="AU41" s="56"/>
      <c r="AV41" s="23"/>
      <c r="AW41" s="25"/>
      <c r="AX41" s="32">
        <f t="shared" si="10"/>
        <v>0</v>
      </c>
      <c r="AY41" s="52"/>
      <c r="AZ41" s="25"/>
      <c r="BA41" s="32">
        <f t="shared" si="11"/>
        <v>0</v>
      </c>
      <c r="BB41" s="56"/>
      <c r="BC41" s="25"/>
      <c r="BD41" s="25"/>
      <c r="BE41" s="25"/>
      <c r="BF41" s="25"/>
      <c r="BG41" s="25"/>
      <c r="BH41" s="25"/>
      <c r="BI41" s="31"/>
      <c r="BJ41" s="25"/>
      <c r="BK41" s="25"/>
      <c r="BL41" s="31">
        <f t="shared" si="12"/>
        <v>0</v>
      </c>
      <c r="BM41" s="23">
        <f t="shared" si="13"/>
        <v>0</v>
      </c>
      <c r="BN41" s="24">
        <f t="shared" si="14"/>
        <v>0</v>
      </c>
      <c r="BO41" s="56"/>
      <c r="BP41" s="24"/>
      <c r="BQ41" s="54"/>
      <c r="BR41" s="52"/>
      <c r="BS41" s="25"/>
      <c r="BT41" s="32"/>
      <c r="BU41" s="52"/>
      <c r="BV41" s="25"/>
      <c r="BW41" s="32"/>
      <c r="BX41" s="52"/>
      <c r="BY41" s="25"/>
      <c r="BZ41" s="32"/>
      <c r="CA41" s="52"/>
      <c r="CB41" s="25"/>
      <c r="CC41" s="32"/>
      <c r="CD41" s="57"/>
      <c r="CE41" s="54"/>
    </row>
    <row r="42" spans="2:83" x14ac:dyDescent="0.25">
      <c r="B42" s="28">
        <v>31</v>
      </c>
      <c r="C42" s="39"/>
      <c r="D42" s="38"/>
      <c r="E42" s="17"/>
      <c r="F42" s="17"/>
      <c r="G42" s="18"/>
      <c r="H42" s="19"/>
      <c r="I42" s="52"/>
      <c r="J42" s="23"/>
      <c r="K42" s="23"/>
      <c r="L42" s="25"/>
      <c r="M42" s="25"/>
      <c r="N42" s="25"/>
      <c r="O42" s="25"/>
      <c r="P42" s="31">
        <f t="shared" si="0"/>
        <v>0</v>
      </c>
      <c r="Q42" s="23">
        <f t="shared" si="1"/>
        <v>0</v>
      </c>
      <c r="R42" s="24">
        <f t="shared" si="2"/>
        <v>0</v>
      </c>
      <c r="S42" s="52"/>
      <c r="T42" s="25"/>
      <c r="U42" s="32">
        <f t="shared" si="3"/>
        <v>0</v>
      </c>
      <c r="V42" s="52"/>
      <c r="W42" s="56"/>
      <c r="X42" s="23"/>
      <c r="Y42" s="25"/>
      <c r="Z42" s="32">
        <f t="shared" si="4"/>
        <v>0</v>
      </c>
      <c r="AA42" s="30"/>
      <c r="AB42" s="25"/>
      <c r="AC42" s="55">
        <f t="shared" si="5"/>
        <v>0</v>
      </c>
      <c r="AD42" s="52"/>
      <c r="AE42" s="56"/>
      <c r="AF42" s="23"/>
      <c r="AG42" s="25"/>
      <c r="AH42" s="32">
        <f t="shared" si="6"/>
        <v>0</v>
      </c>
      <c r="AI42" s="52"/>
      <c r="AJ42" s="25"/>
      <c r="AK42" s="32">
        <f t="shared" si="7"/>
        <v>0</v>
      </c>
      <c r="AL42" s="52"/>
      <c r="AM42" s="56"/>
      <c r="AN42" s="23"/>
      <c r="AO42" s="25"/>
      <c r="AP42" s="32">
        <f t="shared" si="8"/>
        <v>0</v>
      </c>
      <c r="AQ42" s="52"/>
      <c r="AR42" s="25"/>
      <c r="AS42" s="32">
        <f t="shared" si="9"/>
        <v>0</v>
      </c>
      <c r="AT42" s="52"/>
      <c r="AU42" s="56"/>
      <c r="AV42" s="23"/>
      <c r="AW42" s="25"/>
      <c r="AX42" s="32">
        <f t="shared" si="10"/>
        <v>0</v>
      </c>
      <c r="AY42" s="52"/>
      <c r="AZ42" s="25"/>
      <c r="BA42" s="32">
        <f t="shared" si="11"/>
        <v>0</v>
      </c>
      <c r="BB42" s="56"/>
      <c r="BC42" s="25"/>
      <c r="BD42" s="25"/>
      <c r="BE42" s="25"/>
      <c r="BF42" s="25"/>
      <c r="BG42" s="25"/>
      <c r="BH42" s="25"/>
      <c r="BI42" s="31"/>
      <c r="BJ42" s="25"/>
      <c r="BK42" s="25"/>
      <c r="BL42" s="31">
        <f t="shared" si="12"/>
        <v>0</v>
      </c>
      <c r="BM42" s="23">
        <f t="shared" si="13"/>
        <v>0</v>
      </c>
      <c r="BN42" s="24">
        <f t="shared" si="14"/>
        <v>0</v>
      </c>
      <c r="BO42" s="56"/>
      <c r="BP42" s="24"/>
      <c r="BQ42" s="54"/>
      <c r="BR42" s="52"/>
      <c r="BS42" s="25"/>
      <c r="BT42" s="32"/>
      <c r="BU42" s="52"/>
      <c r="BV42" s="25"/>
      <c r="BW42" s="32"/>
      <c r="BX42" s="52"/>
      <c r="BY42" s="25"/>
      <c r="BZ42" s="32"/>
      <c r="CA42" s="52"/>
      <c r="CB42" s="25"/>
      <c r="CC42" s="32"/>
      <c r="CD42" s="57"/>
      <c r="CE42" s="54"/>
    </row>
    <row r="43" spans="2:83" x14ac:dyDescent="0.25">
      <c r="B43" s="28">
        <v>32</v>
      </c>
      <c r="C43" s="39"/>
      <c r="D43" s="38"/>
      <c r="E43" s="17"/>
      <c r="F43" s="17"/>
      <c r="G43" s="18"/>
      <c r="H43" s="19"/>
      <c r="I43" s="52"/>
      <c r="J43" s="23"/>
      <c r="K43" s="23"/>
      <c r="L43" s="25"/>
      <c r="M43" s="25"/>
      <c r="N43" s="25"/>
      <c r="O43" s="25"/>
      <c r="P43" s="31">
        <f t="shared" si="0"/>
        <v>0</v>
      </c>
      <c r="Q43" s="23">
        <f t="shared" si="1"/>
        <v>0</v>
      </c>
      <c r="R43" s="24">
        <f t="shared" si="2"/>
        <v>0</v>
      </c>
      <c r="S43" s="52"/>
      <c r="T43" s="25"/>
      <c r="U43" s="32">
        <f t="shared" si="3"/>
        <v>0</v>
      </c>
      <c r="V43" s="52"/>
      <c r="W43" s="56"/>
      <c r="X43" s="23"/>
      <c r="Y43" s="25"/>
      <c r="Z43" s="32">
        <f t="shared" si="4"/>
        <v>0</v>
      </c>
      <c r="AA43" s="30"/>
      <c r="AB43" s="25"/>
      <c r="AC43" s="55">
        <f t="shared" si="5"/>
        <v>0</v>
      </c>
      <c r="AD43" s="52"/>
      <c r="AE43" s="56"/>
      <c r="AF43" s="23"/>
      <c r="AG43" s="25"/>
      <c r="AH43" s="32">
        <f t="shared" si="6"/>
        <v>0</v>
      </c>
      <c r="AI43" s="52"/>
      <c r="AJ43" s="25"/>
      <c r="AK43" s="32">
        <f t="shared" si="7"/>
        <v>0</v>
      </c>
      <c r="AL43" s="52"/>
      <c r="AM43" s="56"/>
      <c r="AN43" s="23"/>
      <c r="AO43" s="25"/>
      <c r="AP43" s="32">
        <f t="shared" si="8"/>
        <v>0</v>
      </c>
      <c r="AQ43" s="52"/>
      <c r="AR43" s="25"/>
      <c r="AS43" s="32">
        <f t="shared" si="9"/>
        <v>0</v>
      </c>
      <c r="AT43" s="52"/>
      <c r="AU43" s="56"/>
      <c r="AV43" s="23"/>
      <c r="AW43" s="25"/>
      <c r="AX43" s="32">
        <f t="shared" si="10"/>
        <v>0</v>
      </c>
      <c r="AY43" s="52"/>
      <c r="AZ43" s="25"/>
      <c r="BA43" s="32">
        <f t="shared" si="11"/>
        <v>0</v>
      </c>
      <c r="BB43" s="56"/>
      <c r="BC43" s="25"/>
      <c r="BD43" s="25"/>
      <c r="BE43" s="25"/>
      <c r="BF43" s="25"/>
      <c r="BG43" s="25"/>
      <c r="BH43" s="25"/>
      <c r="BI43" s="31"/>
      <c r="BJ43" s="25"/>
      <c r="BK43" s="25"/>
      <c r="BL43" s="31">
        <f t="shared" si="12"/>
        <v>0</v>
      </c>
      <c r="BM43" s="23">
        <f t="shared" si="13"/>
        <v>0</v>
      </c>
      <c r="BN43" s="24">
        <f t="shared" si="14"/>
        <v>0</v>
      </c>
      <c r="BO43" s="56"/>
      <c r="BP43" s="24"/>
      <c r="BQ43" s="54"/>
      <c r="BR43" s="52"/>
      <c r="BS43" s="25"/>
      <c r="BT43" s="32"/>
      <c r="BU43" s="52"/>
      <c r="BV43" s="25"/>
      <c r="BW43" s="32"/>
      <c r="BX43" s="52"/>
      <c r="BY43" s="25"/>
      <c r="BZ43" s="32"/>
      <c r="CA43" s="52"/>
      <c r="CB43" s="25"/>
      <c r="CC43" s="32"/>
      <c r="CD43" s="57"/>
      <c r="CE43" s="54"/>
    </row>
    <row r="44" spans="2:83" x14ac:dyDescent="0.25">
      <c r="B44" s="28">
        <v>33</v>
      </c>
      <c r="C44" s="39"/>
      <c r="D44" s="38"/>
      <c r="E44" s="17"/>
      <c r="F44" s="17"/>
      <c r="G44" s="18"/>
      <c r="H44" s="19"/>
      <c r="I44" s="52"/>
      <c r="J44" s="23"/>
      <c r="K44" s="23"/>
      <c r="L44" s="25"/>
      <c r="M44" s="25"/>
      <c r="N44" s="25"/>
      <c r="O44" s="25"/>
      <c r="P44" s="31">
        <f t="shared" si="0"/>
        <v>0</v>
      </c>
      <c r="Q44" s="23">
        <f t="shared" si="1"/>
        <v>0</v>
      </c>
      <c r="R44" s="24">
        <f t="shared" si="2"/>
        <v>0</v>
      </c>
      <c r="S44" s="52"/>
      <c r="T44" s="25"/>
      <c r="U44" s="32">
        <f t="shared" si="3"/>
        <v>0</v>
      </c>
      <c r="V44" s="52"/>
      <c r="W44" s="56"/>
      <c r="X44" s="23"/>
      <c r="Y44" s="25"/>
      <c r="Z44" s="32">
        <f t="shared" si="4"/>
        <v>0</v>
      </c>
      <c r="AA44" s="30"/>
      <c r="AB44" s="25"/>
      <c r="AC44" s="55">
        <f t="shared" si="5"/>
        <v>0</v>
      </c>
      <c r="AD44" s="52"/>
      <c r="AE44" s="56"/>
      <c r="AF44" s="23"/>
      <c r="AG44" s="25"/>
      <c r="AH44" s="32">
        <f t="shared" si="6"/>
        <v>0</v>
      </c>
      <c r="AI44" s="52"/>
      <c r="AJ44" s="25"/>
      <c r="AK44" s="32">
        <f t="shared" si="7"/>
        <v>0</v>
      </c>
      <c r="AL44" s="52"/>
      <c r="AM44" s="56"/>
      <c r="AN44" s="23"/>
      <c r="AO44" s="25"/>
      <c r="AP44" s="32">
        <f t="shared" si="8"/>
        <v>0</v>
      </c>
      <c r="AQ44" s="52"/>
      <c r="AR44" s="25"/>
      <c r="AS44" s="32">
        <f t="shared" si="9"/>
        <v>0</v>
      </c>
      <c r="AT44" s="52"/>
      <c r="AU44" s="56"/>
      <c r="AV44" s="23"/>
      <c r="AW44" s="25"/>
      <c r="AX44" s="32">
        <f t="shared" si="10"/>
        <v>0</v>
      </c>
      <c r="AY44" s="52"/>
      <c r="AZ44" s="25"/>
      <c r="BA44" s="32">
        <f t="shared" si="11"/>
        <v>0</v>
      </c>
      <c r="BB44" s="56"/>
      <c r="BC44" s="25"/>
      <c r="BD44" s="25"/>
      <c r="BE44" s="25"/>
      <c r="BF44" s="25"/>
      <c r="BG44" s="25"/>
      <c r="BH44" s="25"/>
      <c r="BI44" s="31"/>
      <c r="BJ44" s="25"/>
      <c r="BK44" s="25"/>
      <c r="BL44" s="31">
        <f t="shared" si="12"/>
        <v>0</v>
      </c>
      <c r="BM44" s="23">
        <f t="shared" si="13"/>
        <v>0</v>
      </c>
      <c r="BN44" s="24">
        <f t="shared" si="14"/>
        <v>0</v>
      </c>
      <c r="BO44" s="56"/>
      <c r="BP44" s="24"/>
      <c r="BQ44" s="54"/>
      <c r="BR44" s="52"/>
      <c r="BS44" s="25"/>
      <c r="BT44" s="32"/>
      <c r="BU44" s="52"/>
      <c r="BV44" s="25"/>
      <c r="BW44" s="32"/>
      <c r="BX44" s="52"/>
      <c r="BY44" s="25"/>
      <c r="BZ44" s="32"/>
      <c r="CA44" s="52"/>
      <c r="CB44" s="25"/>
      <c r="CC44" s="32"/>
      <c r="CD44" s="57"/>
      <c r="CE44" s="54"/>
    </row>
    <row r="45" spans="2:83" x14ac:dyDescent="0.25">
      <c r="B45" s="28">
        <v>34</v>
      </c>
      <c r="C45" s="39"/>
      <c r="D45" s="38"/>
      <c r="E45" s="17"/>
      <c r="F45" s="17"/>
      <c r="G45" s="18"/>
      <c r="H45" s="19"/>
      <c r="I45" s="52"/>
      <c r="J45" s="23"/>
      <c r="K45" s="23"/>
      <c r="L45" s="25"/>
      <c r="M45" s="25"/>
      <c r="N45" s="25"/>
      <c r="O45" s="25"/>
      <c r="P45" s="31">
        <f t="shared" si="0"/>
        <v>0</v>
      </c>
      <c r="Q45" s="23">
        <f t="shared" si="1"/>
        <v>0</v>
      </c>
      <c r="R45" s="24">
        <f t="shared" si="2"/>
        <v>0</v>
      </c>
      <c r="S45" s="52"/>
      <c r="T45" s="25"/>
      <c r="U45" s="32">
        <f t="shared" si="3"/>
        <v>0</v>
      </c>
      <c r="V45" s="52"/>
      <c r="W45" s="56"/>
      <c r="X45" s="23"/>
      <c r="Y45" s="25"/>
      <c r="Z45" s="32">
        <f t="shared" si="4"/>
        <v>0</v>
      </c>
      <c r="AA45" s="30"/>
      <c r="AB45" s="25"/>
      <c r="AC45" s="55">
        <f t="shared" si="5"/>
        <v>0</v>
      </c>
      <c r="AD45" s="52"/>
      <c r="AE45" s="56"/>
      <c r="AF45" s="23"/>
      <c r="AG45" s="25"/>
      <c r="AH45" s="32">
        <f t="shared" si="6"/>
        <v>0</v>
      </c>
      <c r="AI45" s="52"/>
      <c r="AJ45" s="25"/>
      <c r="AK45" s="32">
        <f t="shared" si="7"/>
        <v>0</v>
      </c>
      <c r="AL45" s="52"/>
      <c r="AM45" s="56"/>
      <c r="AN45" s="23"/>
      <c r="AO45" s="25"/>
      <c r="AP45" s="32">
        <f t="shared" si="8"/>
        <v>0</v>
      </c>
      <c r="AQ45" s="52"/>
      <c r="AR45" s="25"/>
      <c r="AS45" s="32">
        <f t="shared" si="9"/>
        <v>0</v>
      </c>
      <c r="AT45" s="52"/>
      <c r="AU45" s="56"/>
      <c r="AV45" s="23"/>
      <c r="AW45" s="25"/>
      <c r="AX45" s="32">
        <f t="shared" si="10"/>
        <v>0</v>
      </c>
      <c r="AY45" s="52"/>
      <c r="AZ45" s="25"/>
      <c r="BA45" s="32">
        <f t="shared" si="11"/>
        <v>0</v>
      </c>
      <c r="BB45" s="56"/>
      <c r="BC45" s="25"/>
      <c r="BD45" s="25"/>
      <c r="BE45" s="25"/>
      <c r="BF45" s="25"/>
      <c r="BG45" s="25"/>
      <c r="BH45" s="25"/>
      <c r="BI45" s="31"/>
      <c r="BJ45" s="25"/>
      <c r="BK45" s="25"/>
      <c r="BL45" s="31">
        <f t="shared" si="12"/>
        <v>0</v>
      </c>
      <c r="BM45" s="23">
        <f t="shared" si="13"/>
        <v>0</v>
      </c>
      <c r="BN45" s="24">
        <f t="shared" si="14"/>
        <v>0</v>
      </c>
      <c r="BO45" s="56"/>
      <c r="BP45" s="24"/>
      <c r="BQ45" s="54"/>
      <c r="BR45" s="52"/>
      <c r="BS45" s="25"/>
      <c r="BT45" s="32"/>
      <c r="BU45" s="52"/>
      <c r="BV45" s="25"/>
      <c r="BW45" s="32"/>
      <c r="BX45" s="52"/>
      <c r="BY45" s="25"/>
      <c r="BZ45" s="32"/>
      <c r="CA45" s="52"/>
      <c r="CB45" s="25"/>
      <c r="CC45" s="32"/>
      <c r="CD45" s="57"/>
      <c r="CE45" s="54"/>
    </row>
    <row r="46" spans="2:83" x14ac:dyDescent="0.25">
      <c r="B46" s="28">
        <v>35</v>
      </c>
      <c r="C46" s="39"/>
      <c r="D46" s="38"/>
      <c r="E46" s="17"/>
      <c r="F46" s="17"/>
      <c r="G46" s="18"/>
      <c r="H46" s="19"/>
      <c r="I46" s="52"/>
      <c r="J46" s="23"/>
      <c r="K46" s="23"/>
      <c r="L46" s="25"/>
      <c r="M46" s="25"/>
      <c r="N46" s="25"/>
      <c r="O46" s="25"/>
      <c r="P46" s="31">
        <f t="shared" si="0"/>
        <v>0</v>
      </c>
      <c r="Q46" s="23">
        <f t="shared" si="1"/>
        <v>0</v>
      </c>
      <c r="R46" s="24">
        <f t="shared" si="2"/>
        <v>0</v>
      </c>
      <c r="S46" s="52"/>
      <c r="T46" s="25"/>
      <c r="U46" s="32">
        <f t="shared" si="3"/>
        <v>0</v>
      </c>
      <c r="V46" s="52"/>
      <c r="W46" s="56"/>
      <c r="X46" s="23"/>
      <c r="Y46" s="25"/>
      <c r="Z46" s="32">
        <f t="shared" si="4"/>
        <v>0</v>
      </c>
      <c r="AA46" s="30"/>
      <c r="AB46" s="25"/>
      <c r="AC46" s="55">
        <f t="shared" si="5"/>
        <v>0</v>
      </c>
      <c r="AD46" s="52"/>
      <c r="AE46" s="56"/>
      <c r="AF46" s="23"/>
      <c r="AG46" s="25"/>
      <c r="AH46" s="32">
        <f t="shared" si="6"/>
        <v>0</v>
      </c>
      <c r="AI46" s="52"/>
      <c r="AJ46" s="25"/>
      <c r="AK46" s="32">
        <f t="shared" si="7"/>
        <v>0</v>
      </c>
      <c r="AL46" s="52"/>
      <c r="AM46" s="56"/>
      <c r="AN46" s="23"/>
      <c r="AO46" s="25"/>
      <c r="AP46" s="32">
        <f t="shared" si="8"/>
        <v>0</v>
      </c>
      <c r="AQ46" s="52"/>
      <c r="AR46" s="25"/>
      <c r="AS46" s="32">
        <f t="shared" si="9"/>
        <v>0</v>
      </c>
      <c r="AT46" s="52"/>
      <c r="AU46" s="56"/>
      <c r="AV46" s="23"/>
      <c r="AW46" s="25"/>
      <c r="AX46" s="32">
        <f t="shared" si="10"/>
        <v>0</v>
      </c>
      <c r="AY46" s="52"/>
      <c r="AZ46" s="25"/>
      <c r="BA46" s="32">
        <f t="shared" si="11"/>
        <v>0</v>
      </c>
      <c r="BB46" s="56"/>
      <c r="BC46" s="25"/>
      <c r="BD46" s="25"/>
      <c r="BE46" s="25"/>
      <c r="BF46" s="25"/>
      <c r="BG46" s="25"/>
      <c r="BH46" s="25"/>
      <c r="BI46" s="31"/>
      <c r="BJ46" s="25"/>
      <c r="BK46" s="25"/>
      <c r="BL46" s="31">
        <f t="shared" si="12"/>
        <v>0</v>
      </c>
      <c r="BM46" s="23">
        <f t="shared" si="13"/>
        <v>0</v>
      </c>
      <c r="BN46" s="24">
        <f t="shared" si="14"/>
        <v>0</v>
      </c>
      <c r="BO46" s="56"/>
      <c r="BP46" s="24"/>
      <c r="BQ46" s="54"/>
      <c r="BR46" s="52"/>
      <c r="BS46" s="25"/>
      <c r="BT46" s="32"/>
      <c r="BU46" s="52"/>
      <c r="BV46" s="25"/>
      <c r="BW46" s="32"/>
      <c r="BX46" s="52"/>
      <c r="BY46" s="25"/>
      <c r="BZ46" s="32"/>
      <c r="CA46" s="52"/>
      <c r="CB46" s="25"/>
      <c r="CC46" s="32"/>
      <c r="CD46" s="57"/>
      <c r="CE46" s="54"/>
    </row>
    <row r="47" spans="2:83" x14ac:dyDescent="0.25">
      <c r="B47" s="28">
        <v>36</v>
      </c>
      <c r="C47" s="39"/>
      <c r="D47" s="38"/>
      <c r="E47" s="17"/>
      <c r="F47" s="17"/>
      <c r="G47" s="18"/>
      <c r="H47" s="19"/>
      <c r="I47" s="52"/>
      <c r="J47" s="23"/>
      <c r="K47" s="23"/>
      <c r="L47" s="25"/>
      <c r="M47" s="25"/>
      <c r="N47" s="25"/>
      <c r="O47" s="25"/>
      <c r="P47" s="31">
        <f t="shared" si="0"/>
        <v>0</v>
      </c>
      <c r="Q47" s="23">
        <f t="shared" si="1"/>
        <v>0</v>
      </c>
      <c r="R47" s="24">
        <f t="shared" si="2"/>
        <v>0</v>
      </c>
      <c r="S47" s="52"/>
      <c r="T47" s="25"/>
      <c r="U47" s="32">
        <f t="shared" si="3"/>
        <v>0</v>
      </c>
      <c r="V47" s="52"/>
      <c r="W47" s="56"/>
      <c r="X47" s="23"/>
      <c r="Y47" s="25"/>
      <c r="Z47" s="32">
        <f t="shared" si="4"/>
        <v>0</v>
      </c>
      <c r="AA47" s="30"/>
      <c r="AB47" s="25"/>
      <c r="AC47" s="55">
        <f t="shared" si="5"/>
        <v>0</v>
      </c>
      <c r="AD47" s="52"/>
      <c r="AE47" s="56"/>
      <c r="AF47" s="23"/>
      <c r="AG47" s="25"/>
      <c r="AH47" s="32">
        <f t="shared" si="6"/>
        <v>0</v>
      </c>
      <c r="AI47" s="52"/>
      <c r="AJ47" s="25"/>
      <c r="AK47" s="32">
        <f t="shared" si="7"/>
        <v>0</v>
      </c>
      <c r="AL47" s="52"/>
      <c r="AM47" s="56"/>
      <c r="AN47" s="23"/>
      <c r="AO47" s="25"/>
      <c r="AP47" s="32">
        <f t="shared" si="8"/>
        <v>0</v>
      </c>
      <c r="AQ47" s="52"/>
      <c r="AR47" s="25"/>
      <c r="AS47" s="32">
        <f t="shared" si="9"/>
        <v>0</v>
      </c>
      <c r="AT47" s="52"/>
      <c r="AU47" s="56"/>
      <c r="AV47" s="23"/>
      <c r="AW47" s="25"/>
      <c r="AX47" s="32">
        <f t="shared" si="10"/>
        <v>0</v>
      </c>
      <c r="AY47" s="52"/>
      <c r="AZ47" s="25"/>
      <c r="BA47" s="32">
        <f t="shared" si="11"/>
        <v>0</v>
      </c>
      <c r="BB47" s="56"/>
      <c r="BC47" s="25"/>
      <c r="BD47" s="25"/>
      <c r="BE47" s="25"/>
      <c r="BF47" s="25"/>
      <c r="BG47" s="25"/>
      <c r="BH47" s="25"/>
      <c r="BI47" s="31"/>
      <c r="BJ47" s="25"/>
      <c r="BK47" s="25"/>
      <c r="BL47" s="31">
        <f t="shared" si="12"/>
        <v>0</v>
      </c>
      <c r="BM47" s="23">
        <f t="shared" si="13"/>
        <v>0</v>
      </c>
      <c r="BN47" s="24">
        <f t="shared" si="14"/>
        <v>0</v>
      </c>
      <c r="BO47" s="56"/>
      <c r="BP47" s="24"/>
      <c r="BQ47" s="54"/>
      <c r="BR47" s="52"/>
      <c r="BS47" s="25"/>
      <c r="BT47" s="32"/>
      <c r="BU47" s="52"/>
      <c r="BV47" s="25"/>
      <c r="BW47" s="32"/>
      <c r="BX47" s="52"/>
      <c r="BY47" s="25"/>
      <c r="BZ47" s="32"/>
      <c r="CA47" s="52"/>
      <c r="CB47" s="25"/>
      <c r="CC47" s="32"/>
      <c r="CD47" s="57"/>
      <c r="CE47" s="54"/>
    </row>
    <row r="48" spans="2:83" x14ac:dyDescent="0.25">
      <c r="B48" s="28">
        <v>37</v>
      </c>
      <c r="C48" s="39"/>
      <c r="D48" s="38"/>
      <c r="E48" s="17"/>
      <c r="F48" s="17"/>
      <c r="G48" s="18"/>
      <c r="H48" s="19"/>
      <c r="I48" s="52"/>
      <c r="J48" s="23"/>
      <c r="K48" s="23"/>
      <c r="L48" s="25"/>
      <c r="M48" s="25"/>
      <c r="N48" s="25"/>
      <c r="O48" s="25"/>
      <c r="P48" s="31">
        <f t="shared" si="0"/>
        <v>0</v>
      </c>
      <c r="Q48" s="23">
        <f t="shared" si="1"/>
        <v>0</v>
      </c>
      <c r="R48" s="24">
        <f t="shared" si="2"/>
        <v>0</v>
      </c>
      <c r="S48" s="52"/>
      <c r="T48" s="25"/>
      <c r="U48" s="32">
        <f t="shared" si="3"/>
        <v>0</v>
      </c>
      <c r="V48" s="52"/>
      <c r="W48" s="56"/>
      <c r="X48" s="23"/>
      <c r="Y48" s="25"/>
      <c r="Z48" s="32">
        <f t="shared" si="4"/>
        <v>0</v>
      </c>
      <c r="AA48" s="30"/>
      <c r="AB48" s="25"/>
      <c r="AC48" s="55">
        <f t="shared" si="5"/>
        <v>0</v>
      </c>
      <c r="AD48" s="52"/>
      <c r="AE48" s="56"/>
      <c r="AF48" s="23"/>
      <c r="AG48" s="25"/>
      <c r="AH48" s="32">
        <f t="shared" si="6"/>
        <v>0</v>
      </c>
      <c r="AI48" s="52"/>
      <c r="AJ48" s="25"/>
      <c r="AK48" s="32">
        <f t="shared" si="7"/>
        <v>0</v>
      </c>
      <c r="AL48" s="52"/>
      <c r="AM48" s="56"/>
      <c r="AN48" s="23"/>
      <c r="AO48" s="25"/>
      <c r="AP48" s="32">
        <f t="shared" si="8"/>
        <v>0</v>
      </c>
      <c r="AQ48" s="52"/>
      <c r="AR48" s="25"/>
      <c r="AS48" s="32">
        <f t="shared" si="9"/>
        <v>0</v>
      </c>
      <c r="AT48" s="52"/>
      <c r="AU48" s="56"/>
      <c r="AV48" s="23"/>
      <c r="AW48" s="25"/>
      <c r="AX48" s="32">
        <f t="shared" si="10"/>
        <v>0</v>
      </c>
      <c r="AY48" s="52"/>
      <c r="AZ48" s="25"/>
      <c r="BA48" s="32">
        <f t="shared" si="11"/>
        <v>0</v>
      </c>
      <c r="BB48" s="56"/>
      <c r="BC48" s="25"/>
      <c r="BD48" s="25"/>
      <c r="BE48" s="25"/>
      <c r="BF48" s="25"/>
      <c r="BG48" s="25"/>
      <c r="BH48" s="25"/>
      <c r="BI48" s="31"/>
      <c r="BJ48" s="25"/>
      <c r="BK48" s="25"/>
      <c r="BL48" s="31">
        <f t="shared" si="12"/>
        <v>0</v>
      </c>
      <c r="BM48" s="23">
        <f t="shared" si="13"/>
        <v>0</v>
      </c>
      <c r="BN48" s="24">
        <f t="shared" si="14"/>
        <v>0</v>
      </c>
      <c r="BO48" s="56"/>
      <c r="BP48" s="24"/>
      <c r="BQ48" s="54"/>
      <c r="BR48" s="52"/>
      <c r="BS48" s="25"/>
      <c r="BT48" s="32"/>
      <c r="BU48" s="52"/>
      <c r="BV48" s="25"/>
      <c r="BW48" s="32"/>
      <c r="BX48" s="52"/>
      <c r="BY48" s="25"/>
      <c r="BZ48" s="32"/>
      <c r="CA48" s="52"/>
      <c r="CB48" s="25"/>
      <c r="CC48" s="32"/>
      <c r="CD48" s="57"/>
      <c r="CE48" s="54"/>
    </row>
    <row r="49" spans="1:88" x14ac:dyDescent="0.25">
      <c r="B49" s="28">
        <v>38</v>
      </c>
      <c r="C49" s="39"/>
      <c r="D49" s="38"/>
      <c r="E49" s="17"/>
      <c r="F49" s="17"/>
      <c r="G49" s="18"/>
      <c r="H49" s="19"/>
      <c r="I49" s="52"/>
      <c r="J49" s="23"/>
      <c r="K49" s="23"/>
      <c r="L49" s="25"/>
      <c r="M49" s="25"/>
      <c r="N49" s="25"/>
      <c r="O49" s="25"/>
      <c r="P49" s="31">
        <f t="shared" si="0"/>
        <v>0</v>
      </c>
      <c r="Q49" s="23">
        <f t="shared" si="1"/>
        <v>0</v>
      </c>
      <c r="R49" s="24">
        <f t="shared" si="2"/>
        <v>0</v>
      </c>
      <c r="S49" s="52"/>
      <c r="T49" s="25"/>
      <c r="U49" s="32">
        <f t="shared" si="3"/>
        <v>0</v>
      </c>
      <c r="V49" s="52"/>
      <c r="W49" s="56"/>
      <c r="X49" s="23"/>
      <c r="Y49" s="25"/>
      <c r="Z49" s="32">
        <f t="shared" si="4"/>
        <v>0</v>
      </c>
      <c r="AA49" s="30"/>
      <c r="AB49" s="25"/>
      <c r="AC49" s="55">
        <f t="shared" si="5"/>
        <v>0</v>
      </c>
      <c r="AD49" s="52"/>
      <c r="AE49" s="56"/>
      <c r="AF49" s="23"/>
      <c r="AG49" s="25"/>
      <c r="AH49" s="32">
        <f t="shared" si="6"/>
        <v>0</v>
      </c>
      <c r="AI49" s="52"/>
      <c r="AJ49" s="25"/>
      <c r="AK49" s="32">
        <f t="shared" si="7"/>
        <v>0</v>
      </c>
      <c r="AL49" s="52"/>
      <c r="AM49" s="56"/>
      <c r="AN49" s="23"/>
      <c r="AO49" s="25"/>
      <c r="AP49" s="32">
        <f t="shared" si="8"/>
        <v>0</v>
      </c>
      <c r="AQ49" s="52"/>
      <c r="AR49" s="25"/>
      <c r="AS49" s="32">
        <f t="shared" si="9"/>
        <v>0</v>
      </c>
      <c r="AT49" s="52"/>
      <c r="AU49" s="56"/>
      <c r="AV49" s="23"/>
      <c r="AW49" s="25"/>
      <c r="AX49" s="32">
        <f t="shared" si="10"/>
        <v>0</v>
      </c>
      <c r="AY49" s="52"/>
      <c r="AZ49" s="25"/>
      <c r="BA49" s="32">
        <f t="shared" si="11"/>
        <v>0</v>
      </c>
      <c r="BB49" s="56"/>
      <c r="BC49" s="25"/>
      <c r="BD49" s="25"/>
      <c r="BE49" s="25"/>
      <c r="BF49" s="25"/>
      <c r="BG49" s="25"/>
      <c r="BH49" s="25"/>
      <c r="BI49" s="31"/>
      <c r="BJ49" s="25"/>
      <c r="BK49" s="25"/>
      <c r="BL49" s="31">
        <f t="shared" si="12"/>
        <v>0</v>
      </c>
      <c r="BM49" s="23">
        <f t="shared" si="13"/>
        <v>0</v>
      </c>
      <c r="BN49" s="24">
        <f t="shared" si="14"/>
        <v>0</v>
      </c>
      <c r="BO49" s="56"/>
      <c r="BP49" s="24"/>
      <c r="BQ49" s="54"/>
      <c r="BR49" s="52"/>
      <c r="BS49" s="25"/>
      <c r="BT49" s="32"/>
      <c r="BU49" s="52"/>
      <c r="BV49" s="25"/>
      <c r="BW49" s="32"/>
      <c r="BX49" s="52"/>
      <c r="BY49" s="25"/>
      <c r="BZ49" s="32"/>
      <c r="CA49" s="52"/>
      <c r="CB49" s="25"/>
      <c r="CC49" s="32"/>
      <c r="CD49" s="57"/>
      <c r="CE49" s="54"/>
    </row>
    <row r="50" spans="1:88" x14ac:dyDescent="0.25">
      <c r="B50" s="28">
        <v>39</v>
      </c>
      <c r="C50" s="39"/>
      <c r="D50" s="38"/>
      <c r="E50" s="17"/>
      <c r="F50" s="17"/>
      <c r="G50" s="18"/>
      <c r="H50" s="19"/>
      <c r="I50" s="52"/>
      <c r="J50" s="23"/>
      <c r="K50" s="23"/>
      <c r="L50" s="25"/>
      <c r="M50" s="25"/>
      <c r="N50" s="25"/>
      <c r="O50" s="25"/>
      <c r="P50" s="31">
        <f t="shared" si="0"/>
        <v>0</v>
      </c>
      <c r="Q50" s="23">
        <f t="shared" si="1"/>
        <v>0</v>
      </c>
      <c r="R50" s="24">
        <f t="shared" si="2"/>
        <v>0</v>
      </c>
      <c r="S50" s="52"/>
      <c r="T50" s="25"/>
      <c r="U50" s="32">
        <f t="shared" si="3"/>
        <v>0</v>
      </c>
      <c r="V50" s="52"/>
      <c r="W50" s="56"/>
      <c r="X50" s="23"/>
      <c r="Y50" s="25"/>
      <c r="Z50" s="32">
        <f t="shared" si="4"/>
        <v>0</v>
      </c>
      <c r="AA50" s="106"/>
      <c r="AB50" s="105"/>
      <c r="AC50" s="55">
        <f t="shared" si="5"/>
        <v>0</v>
      </c>
      <c r="AD50" s="52"/>
      <c r="AE50" s="56"/>
      <c r="AF50" s="23"/>
      <c r="AG50" s="25"/>
      <c r="AH50" s="32">
        <f t="shared" si="6"/>
        <v>0</v>
      </c>
      <c r="AI50" s="52"/>
      <c r="AJ50" s="25"/>
      <c r="AK50" s="32">
        <f t="shared" si="7"/>
        <v>0</v>
      </c>
      <c r="AL50" s="52"/>
      <c r="AM50" s="56"/>
      <c r="AN50" s="23"/>
      <c r="AO50" s="25"/>
      <c r="AP50" s="32">
        <f t="shared" si="8"/>
        <v>0</v>
      </c>
      <c r="AQ50" s="52"/>
      <c r="AR50" s="25"/>
      <c r="AS50" s="32">
        <f t="shared" si="9"/>
        <v>0</v>
      </c>
      <c r="AT50" s="52"/>
      <c r="AU50" s="56"/>
      <c r="AV50" s="23"/>
      <c r="AW50" s="25"/>
      <c r="AX50" s="32">
        <f t="shared" si="10"/>
        <v>0</v>
      </c>
      <c r="AY50" s="52"/>
      <c r="AZ50" s="25"/>
      <c r="BA50" s="32">
        <f t="shared" si="11"/>
        <v>0</v>
      </c>
      <c r="BB50" s="56"/>
      <c r="BC50" s="25"/>
      <c r="BD50" s="25"/>
      <c r="BE50" s="25"/>
      <c r="BF50" s="25"/>
      <c r="BG50" s="25"/>
      <c r="BH50" s="25"/>
      <c r="BI50" s="31"/>
      <c r="BJ50" s="25"/>
      <c r="BK50" s="25"/>
      <c r="BL50" s="31">
        <f t="shared" si="12"/>
        <v>0</v>
      </c>
      <c r="BM50" s="23">
        <f t="shared" si="13"/>
        <v>0</v>
      </c>
      <c r="BN50" s="24">
        <f t="shared" si="14"/>
        <v>0</v>
      </c>
      <c r="BO50" s="56"/>
      <c r="BP50" s="24"/>
      <c r="BQ50" s="54"/>
      <c r="BR50" s="52"/>
      <c r="BS50" s="25"/>
      <c r="BT50" s="32"/>
      <c r="BU50" s="52"/>
      <c r="BV50" s="25"/>
      <c r="BW50" s="32"/>
      <c r="BX50" s="52"/>
      <c r="BY50" s="25"/>
      <c r="BZ50" s="32"/>
      <c r="CA50" s="52"/>
      <c r="CB50" s="25"/>
      <c r="CC50" s="32"/>
      <c r="CD50" s="57"/>
      <c r="CE50" s="54"/>
    </row>
    <row r="51" spans="1:88" x14ac:dyDescent="0.25">
      <c r="B51" s="28">
        <v>40</v>
      </c>
      <c r="C51" s="39"/>
      <c r="D51" s="38"/>
      <c r="E51" s="107"/>
      <c r="F51" s="18"/>
      <c r="G51" s="18"/>
      <c r="H51" s="19"/>
      <c r="I51" s="52"/>
      <c r="J51" s="23"/>
      <c r="K51" s="23"/>
      <c r="L51" s="25"/>
      <c r="M51" s="25"/>
      <c r="N51" s="25"/>
      <c r="O51" s="25"/>
      <c r="P51" s="31">
        <f t="shared" si="0"/>
        <v>0</v>
      </c>
      <c r="Q51" s="23">
        <f t="shared" si="1"/>
        <v>0</v>
      </c>
      <c r="R51" s="24">
        <f t="shared" si="2"/>
        <v>0</v>
      </c>
      <c r="S51" s="52"/>
      <c r="T51" s="25"/>
      <c r="U51" s="32">
        <f t="shared" si="3"/>
        <v>0</v>
      </c>
      <c r="V51" s="52"/>
      <c r="W51" s="56"/>
      <c r="X51" s="23"/>
      <c r="Y51" s="25"/>
      <c r="Z51" s="32">
        <f t="shared" si="4"/>
        <v>0</v>
      </c>
      <c r="AA51" s="25"/>
      <c r="AB51" s="106"/>
      <c r="AC51" s="55">
        <f t="shared" si="5"/>
        <v>0</v>
      </c>
      <c r="AD51" s="52"/>
      <c r="AE51" s="56"/>
      <c r="AF51" s="23"/>
      <c r="AG51" s="25"/>
      <c r="AH51" s="32">
        <f t="shared" si="6"/>
        <v>0</v>
      </c>
      <c r="AI51" s="52"/>
      <c r="AJ51" s="25"/>
      <c r="AK51" s="32">
        <f t="shared" si="7"/>
        <v>0</v>
      </c>
      <c r="AL51" s="52"/>
      <c r="AM51" s="56"/>
      <c r="AN51" s="23"/>
      <c r="AO51" s="25"/>
      <c r="AP51" s="32">
        <f t="shared" si="8"/>
        <v>0</v>
      </c>
      <c r="AQ51" s="52"/>
      <c r="AR51" s="25"/>
      <c r="AS51" s="32">
        <f t="shared" si="9"/>
        <v>0</v>
      </c>
      <c r="AT51" s="52"/>
      <c r="AU51" s="56"/>
      <c r="AV51" s="23"/>
      <c r="AW51" s="25"/>
      <c r="AX51" s="32">
        <f t="shared" si="10"/>
        <v>0</v>
      </c>
      <c r="AY51" s="52"/>
      <c r="AZ51" s="25"/>
      <c r="BA51" s="32">
        <f t="shared" si="11"/>
        <v>0</v>
      </c>
      <c r="BB51" s="56"/>
      <c r="BC51" s="25"/>
      <c r="BD51" s="25"/>
      <c r="BE51" s="25"/>
      <c r="BF51" s="25"/>
      <c r="BG51" s="25"/>
      <c r="BH51" s="25"/>
      <c r="BI51" s="31"/>
      <c r="BJ51" s="25"/>
      <c r="BK51" s="25"/>
      <c r="BL51" s="31">
        <f t="shared" si="12"/>
        <v>0</v>
      </c>
      <c r="BM51" s="23">
        <f t="shared" si="13"/>
        <v>0</v>
      </c>
      <c r="BN51" s="24">
        <f t="shared" si="14"/>
        <v>0</v>
      </c>
      <c r="BO51" s="56"/>
      <c r="BP51" s="24"/>
      <c r="BQ51" s="54"/>
      <c r="BR51" s="52"/>
      <c r="BS51" s="25"/>
      <c r="BT51" s="32"/>
      <c r="BU51" s="52"/>
      <c r="BV51" s="25"/>
      <c r="BW51" s="32"/>
      <c r="BX51" s="52"/>
      <c r="BY51" s="25"/>
      <c r="BZ51" s="32"/>
      <c r="CA51" s="52"/>
      <c r="CB51" s="25"/>
      <c r="CC51" s="32"/>
      <c r="CD51" s="57"/>
      <c r="CE51" s="54"/>
    </row>
    <row r="56" spans="1:88" x14ac:dyDescent="0.25">
      <c r="A56" s="58"/>
      <c r="B56" s="60"/>
      <c r="D56" s="61"/>
      <c r="G56" t="s">
        <v>47</v>
      </c>
      <c r="M56" s="59"/>
      <c r="O56" s="62" t="e">
        <f>D56/D62</f>
        <v>#DIV/0!</v>
      </c>
      <c r="P56" s="108" t="e">
        <f>O56+O57</f>
        <v>#DIV/0!</v>
      </c>
      <c r="X56" s="59"/>
      <c r="AA56" s="59"/>
      <c r="AM56" s="59"/>
      <c r="AY56" s="1"/>
      <c r="CI56" s="22"/>
      <c r="CJ56" s="22"/>
    </row>
    <row r="57" spans="1:88" x14ac:dyDescent="0.25">
      <c r="A57" s="58"/>
      <c r="B57" s="63"/>
      <c r="D57" s="61"/>
      <c r="G57" t="s">
        <v>48</v>
      </c>
      <c r="M57" s="59"/>
      <c r="O57" s="62" t="e">
        <f>D57/D62</f>
        <v>#DIV/0!</v>
      </c>
      <c r="P57" s="108"/>
      <c r="X57" s="59"/>
      <c r="AA57" s="59"/>
      <c r="AM57" s="59"/>
      <c r="AY57" s="1"/>
      <c r="CI57" s="22"/>
      <c r="CJ57" s="22"/>
    </row>
    <row r="58" spans="1:88" x14ac:dyDescent="0.25">
      <c r="A58" s="58"/>
      <c r="B58" s="63"/>
      <c r="C58" s="63"/>
      <c r="D58" s="61"/>
      <c r="G58" t="s">
        <v>49</v>
      </c>
      <c r="M58" s="59"/>
      <c r="O58" s="62" t="e">
        <f>D58/D62</f>
        <v>#DIV/0!</v>
      </c>
      <c r="P58" s="64"/>
      <c r="X58" s="59"/>
      <c r="AA58" s="59"/>
      <c r="AM58" s="59"/>
      <c r="AY58" s="1"/>
      <c r="CI58" s="22"/>
      <c r="CJ58" s="22"/>
    </row>
    <row r="59" spans="1:88" x14ac:dyDescent="0.25">
      <c r="A59" s="58"/>
      <c r="B59" s="63"/>
      <c r="C59" s="63"/>
      <c r="D59" s="65"/>
      <c r="G59" t="s">
        <v>50</v>
      </c>
      <c r="M59" s="59"/>
      <c r="O59" s="62" t="e">
        <f>D59/D62</f>
        <v>#DIV/0!</v>
      </c>
      <c r="P59" s="64"/>
      <c r="X59" s="59"/>
      <c r="AA59" s="59"/>
      <c r="AM59" s="59"/>
      <c r="AY59" s="1"/>
      <c r="CI59" s="22"/>
      <c r="CJ59" s="22"/>
    </row>
    <row r="60" spans="1:88" x14ac:dyDescent="0.25">
      <c r="A60" s="58"/>
      <c r="B60" s="66"/>
      <c r="C60" s="66"/>
      <c r="D60" s="67"/>
      <c r="G60" t="s">
        <v>51</v>
      </c>
      <c r="M60" s="59"/>
      <c r="O60" s="62" t="e">
        <f>D60/D62</f>
        <v>#DIV/0!</v>
      </c>
      <c r="P60" s="64"/>
      <c r="X60" s="59"/>
      <c r="AA60" s="59"/>
      <c r="AM60" s="59"/>
      <c r="AY60" s="1"/>
      <c r="CI60" s="22"/>
      <c r="CJ60" s="22"/>
    </row>
    <row r="61" spans="1:88" x14ac:dyDescent="0.25">
      <c r="A61" s="58"/>
      <c r="B61" s="66"/>
      <c r="C61" s="66"/>
      <c r="D61" s="67"/>
      <c r="E61" s="66"/>
      <c r="F61" s="66"/>
      <c r="G61" t="s">
        <v>52</v>
      </c>
      <c r="M61" s="59"/>
      <c r="O61" s="62" t="e">
        <f>D61/D62</f>
        <v>#DIV/0!</v>
      </c>
      <c r="P61" s="64"/>
      <c r="X61" s="59"/>
      <c r="AA61" s="59"/>
      <c r="AM61" s="59"/>
      <c r="AY61" s="1"/>
      <c r="CI61" s="22"/>
      <c r="CJ61" s="22"/>
    </row>
    <row r="62" spans="1:88" x14ac:dyDescent="0.25">
      <c r="A62" s="58"/>
      <c r="D62" s="68">
        <f>SUM(D56:D61)</f>
        <v>0</v>
      </c>
      <c r="M62" s="59"/>
      <c r="O62" s="59"/>
      <c r="X62" s="59"/>
      <c r="AA62" s="59"/>
      <c r="AM62" s="59"/>
      <c r="AY62" s="1"/>
      <c r="CI62" s="22"/>
      <c r="CJ62" s="22"/>
    </row>
  </sheetData>
  <mergeCells count="21">
    <mergeCell ref="CA10:CC10"/>
    <mergeCell ref="CD10:CD11"/>
    <mergeCell ref="CE10:CE11"/>
    <mergeCell ref="P56:P57"/>
    <mergeCell ref="BO10:BP10"/>
    <mergeCell ref="BQ10:BQ11"/>
    <mergeCell ref="BR10:BT10"/>
    <mergeCell ref="BU10:BW10"/>
    <mergeCell ref="BX10:BZ10"/>
    <mergeCell ref="C10:D11"/>
    <mergeCell ref="V10:Z10"/>
    <mergeCell ref="AA10:AC10"/>
    <mergeCell ref="AD10:AH10"/>
    <mergeCell ref="AI10:AK10"/>
    <mergeCell ref="AL10:AP10"/>
    <mergeCell ref="AQ10:AS10"/>
    <mergeCell ref="AT10:AX10"/>
    <mergeCell ref="I10:R10"/>
    <mergeCell ref="S10:U10"/>
    <mergeCell ref="AY10:BA10"/>
    <mergeCell ref="BB10:BN10"/>
  </mergeCells>
  <conditionalFormatting sqref="AX12:AX51">
    <cfRule type="cellIs" dxfId="2149" priority="45" operator="equal">
      <formula>999</formula>
    </cfRule>
    <cfRule type="cellIs" dxfId="2148" priority="46" operator="equal">
      <formula>888</formula>
    </cfRule>
    <cfRule type="cellIs" dxfId="2147" priority="47" operator="equal">
      <formula>777</formula>
    </cfRule>
    <cfRule type="cellIs" dxfId="2146" priority="48" operator="equal">
      <formula>666</formula>
    </cfRule>
  </conditionalFormatting>
  <conditionalFormatting sqref="BO12:BP51">
    <cfRule type="cellIs" dxfId="2102" priority="484" operator="equal">
      <formula>777</formula>
    </cfRule>
    <cfRule type="cellIs" dxfId="2101" priority="485" operator="equal">
      <formula>666</formula>
    </cfRule>
    <cfRule type="cellIs" dxfId="2100" priority="486" operator="between">
      <formula>90</formula>
      <formula>100</formula>
    </cfRule>
    <cfRule type="cellIs" dxfId="2099" priority="487" operator="between">
      <formula>4</formula>
      <formula>54</formula>
    </cfRule>
    <cfRule type="cellIs" dxfId="2098" priority="488" operator="greaterThan">
      <formula>90</formula>
    </cfRule>
    <cfRule type="cellIs" dxfId="2097" priority="489" operator="equal">
      <formula>777</formula>
    </cfRule>
    <cfRule type="cellIs" dxfId="2096" priority="490" operator="equal">
      <formula>666</formula>
    </cfRule>
    <cfRule type="cellIs" dxfId="2095" priority="491" operator="equal">
      <formula>3</formula>
    </cfRule>
    <cfRule type="cellIs" dxfId="2094" priority="492" operator="equal">
      <formula>2</formula>
    </cfRule>
    <cfRule type="cellIs" dxfId="2093" priority="493" operator="equal">
      <formula>3</formula>
    </cfRule>
    <cfRule type="cellIs" dxfId="2092" priority="494" operator="equal">
      <formula>2</formula>
    </cfRule>
    <cfRule type="cellIs" dxfId="2091" priority="495" operator="between">
      <formula>99</formula>
      <formula>90</formula>
    </cfRule>
    <cfRule type="cellIs" dxfId="2090" priority="496" operator="equal">
      <formula>100</formula>
    </cfRule>
    <cfRule type="cellIs" dxfId="2089" priority="497" operator="between">
      <formula>4</formula>
      <formula>54</formula>
    </cfRule>
  </conditionalFormatting>
  <conditionalFormatting sqref="BQ12:BQ51">
    <cfRule type="cellIs" dxfId="2088" priority="470" operator="equal">
      <formula>777</formula>
    </cfRule>
    <cfRule type="cellIs" dxfId="2087" priority="471" operator="equal">
      <formula>666</formula>
    </cfRule>
    <cfRule type="cellIs" dxfId="2086" priority="472" operator="between">
      <formula>90</formula>
      <formula>100</formula>
    </cfRule>
    <cfRule type="cellIs" dxfId="2085" priority="473" operator="between">
      <formula>4</formula>
      <formula>54</formula>
    </cfRule>
    <cfRule type="cellIs" dxfId="2084" priority="474" operator="greaterThan">
      <formula>90</formula>
    </cfRule>
    <cfRule type="cellIs" dxfId="2083" priority="475" operator="equal">
      <formula>777</formula>
    </cfRule>
    <cfRule type="cellIs" dxfId="2082" priority="476" operator="equal">
      <formula>666</formula>
    </cfRule>
    <cfRule type="cellIs" dxfId="2081" priority="477" operator="equal">
      <formula>3</formula>
    </cfRule>
    <cfRule type="cellIs" dxfId="2080" priority="478" operator="equal">
      <formula>2</formula>
    </cfRule>
    <cfRule type="cellIs" dxfId="2079" priority="479" operator="equal">
      <formula>3</formula>
    </cfRule>
    <cfRule type="cellIs" dxfId="2078" priority="480" operator="equal">
      <formula>2</formula>
    </cfRule>
    <cfRule type="cellIs" dxfId="2077" priority="481" operator="between">
      <formula>99</formula>
      <formula>90</formula>
    </cfRule>
    <cfRule type="cellIs" dxfId="2076" priority="482" operator="equal">
      <formula>100</formula>
    </cfRule>
    <cfRule type="cellIs" dxfId="2075" priority="483" operator="between">
      <formula>4</formula>
      <formula>54</formula>
    </cfRule>
  </conditionalFormatting>
  <conditionalFormatting sqref="CD12:CD51">
    <cfRule type="cellIs" dxfId="2074" priority="456" operator="equal">
      <formula>777</formula>
    </cfRule>
    <cfRule type="cellIs" dxfId="2073" priority="457" operator="equal">
      <formula>666</formula>
    </cfRule>
    <cfRule type="cellIs" dxfId="2072" priority="458" operator="between">
      <formula>90</formula>
      <formula>100</formula>
    </cfRule>
    <cfRule type="cellIs" dxfId="2071" priority="459" operator="between">
      <formula>4</formula>
      <formula>54</formula>
    </cfRule>
    <cfRule type="cellIs" dxfId="2070" priority="460" operator="greaterThan">
      <formula>90</formula>
    </cfRule>
    <cfRule type="cellIs" dxfId="2069" priority="461" operator="equal">
      <formula>777</formula>
    </cfRule>
    <cfRule type="cellIs" dxfId="2068" priority="462" operator="equal">
      <formula>666</formula>
    </cfRule>
    <cfRule type="cellIs" dxfId="2067" priority="463" operator="equal">
      <formula>3</formula>
    </cfRule>
    <cfRule type="cellIs" dxfId="2066" priority="464" operator="equal">
      <formula>2</formula>
    </cfRule>
    <cfRule type="cellIs" dxfId="2065" priority="465" operator="equal">
      <formula>3</formula>
    </cfRule>
    <cfRule type="cellIs" dxfId="2064" priority="466" operator="equal">
      <formula>2</formula>
    </cfRule>
    <cfRule type="cellIs" dxfId="2063" priority="467" operator="between">
      <formula>99</formula>
      <formula>90</formula>
    </cfRule>
    <cfRule type="cellIs" dxfId="2062" priority="468" operator="equal">
      <formula>100</formula>
    </cfRule>
    <cfRule type="cellIs" dxfId="2061" priority="469" operator="between">
      <formula>4</formula>
      <formula>54</formula>
    </cfRule>
  </conditionalFormatting>
  <conditionalFormatting sqref="CE12:CE51">
    <cfRule type="cellIs" dxfId="2060" priority="454" operator="equal">
      <formula>4</formula>
    </cfRule>
    <cfRule type="cellIs" dxfId="2059" priority="455" operator="equal">
      <formula>3</formula>
    </cfRule>
  </conditionalFormatting>
  <conditionalFormatting sqref="BO12:BQ51">
    <cfRule type="cellIs" dxfId="2058" priority="453" operator="between">
      <formula>4</formula>
      <formula>54</formula>
    </cfRule>
  </conditionalFormatting>
  <conditionalFormatting sqref="BT12:BT51">
    <cfRule type="cellIs" dxfId="2057" priority="439" operator="equal">
      <formula>777</formula>
    </cfRule>
    <cfRule type="cellIs" dxfId="2056" priority="440" operator="equal">
      <formula>666</formula>
    </cfRule>
    <cfRule type="cellIs" dxfId="2055" priority="441" operator="between">
      <formula>90</formula>
      <formula>100</formula>
    </cfRule>
    <cfRule type="cellIs" dxfId="2054" priority="442" operator="between">
      <formula>4</formula>
      <formula>54</formula>
    </cfRule>
    <cfRule type="cellIs" dxfId="2053" priority="443" operator="greaterThan">
      <formula>90</formula>
    </cfRule>
    <cfRule type="cellIs" dxfId="2052" priority="444" operator="equal">
      <formula>777</formula>
    </cfRule>
    <cfRule type="cellIs" dxfId="2051" priority="445" operator="equal">
      <formula>666</formula>
    </cfRule>
    <cfRule type="cellIs" dxfId="2050" priority="446" operator="equal">
      <formula>3</formula>
    </cfRule>
    <cfRule type="cellIs" dxfId="2049" priority="447" operator="equal">
      <formula>2</formula>
    </cfRule>
    <cfRule type="cellIs" dxfId="2048" priority="448" operator="equal">
      <formula>3</formula>
    </cfRule>
    <cfRule type="cellIs" dxfId="2047" priority="449" operator="equal">
      <formula>2</formula>
    </cfRule>
    <cfRule type="cellIs" dxfId="2046" priority="450" operator="between">
      <formula>99</formula>
      <formula>90</formula>
    </cfRule>
    <cfRule type="cellIs" dxfId="2045" priority="451" operator="equal">
      <formula>100</formula>
    </cfRule>
    <cfRule type="cellIs" dxfId="2044" priority="452" operator="between">
      <formula>4</formula>
      <formula>54</formula>
    </cfRule>
  </conditionalFormatting>
  <conditionalFormatting sqref="BT12:BT51">
    <cfRule type="cellIs" dxfId="2043" priority="436" operator="between">
      <formula>89.5</formula>
      <formula>100</formula>
    </cfRule>
    <cfRule type="cellIs" dxfId="2042" priority="437" operator="between">
      <formula>4</formula>
      <formula>54.5</formula>
    </cfRule>
    <cfRule type="cellIs" dxfId="2041" priority="438" operator="greaterThan">
      <formula>101</formula>
    </cfRule>
  </conditionalFormatting>
  <conditionalFormatting sqref="BW12:BW51">
    <cfRule type="cellIs" dxfId="2040" priority="422" operator="equal">
      <formula>777</formula>
    </cfRule>
    <cfRule type="cellIs" dxfId="2039" priority="423" operator="equal">
      <formula>666</formula>
    </cfRule>
    <cfRule type="cellIs" dxfId="2038" priority="424" operator="between">
      <formula>90</formula>
      <formula>100</formula>
    </cfRule>
    <cfRule type="cellIs" dxfId="2037" priority="425" operator="between">
      <formula>4</formula>
      <formula>54</formula>
    </cfRule>
    <cfRule type="cellIs" dxfId="2036" priority="426" operator="greaterThan">
      <formula>90</formula>
    </cfRule>
    <cfRule type="cellIs" dxfId="2035" priority="427" operator="equal">
      <formula>777</formula>
    </cfRule>
    <cfRule type="cellIs" dxfId="2034" priority="428" operator="equal">
      <formula>666</formula>
    </cfRule>
    <cfRule type="cellIs" dxfId="2033" priority="429" operator="equal">
      <formula>3</formula>
    </cfRule>
    <cfRule type="cellIs" dxfId="2032" priority="430" operator="equal">
      <formula>2</formula>
    </cfRule>
    <cfRule type="cellIs" dxfId="2031" priority="431" operator="equal">
      <formula>3</formula>
    </cfRule>
    <cfRule type="cellIs" dxfId="2030" priority="432" operator="equal">
      <formula>2</formula>
    </cfRule>
    <cfRule type="cellIs" dxfId="2029" priority="433" operator="between">
      <formula>99</formula>
      <formula>90</formula>
    </cfRule>
    <cfRule type="cellIs" dxfId="2028" priority="434" operator="equal">
      <formula>100</formula>
    </cfRule>
    <cfRule type="cellIs" dxfId="2027" priority="435" operator="between">
      <formula>4</formula>
      <formula>54</formula>
    </cfRule>
  </conditionalFormatting>
  <conditionalFormatting sqref="BW12:BW51">
    <cfRule type="cellIs" dxfId="2026" priority="419" operator="between">
      <formula>89.5</formula>
      <formula>100</formula>
    </cfRule>
    <cfRule type="cellIs" dxfId="2025" priority="420" operator="between">
      <formula>4</formula>
      <formula>54.5</formula>
    </cfRule>
    <cfRule type="cellIs" dxfId="2024" priority="421" operator="greaterThan">
      <formula>101</formula>
    </cfRule>
  </conditionalFormatting>
  <conditionalFormatting sqref="BZ12:BZ51">
    <cfRule type="cellIs" dxfId="2023" priority="405" operator="equal">
      <formula>777</formula>
    </cfRule>
    <cfRule type="cellIs" dxfId="2022" priority="406" operator="equal">
      <formula>666</formula>
    </cfRule>
    <cfRule type="cellIs" dxfId="2021" priority="407" operator="between">
      <formula>90</formula>
      <formula>100</formula>
    </cfRule>
    <cfRule type="cellIs" dxfId="2020" priority="408" operator="between">
      <formula>4</formula>
      <formula>54</formula>
    </cfRule>
    <cfRule type="cellIs" dxfId="2019" priority="409" operator="greaterThan">
      <formula>90</formula>
    </cfRule>
    <cfRule type="cellIs" dxfId="2018" priority="410" operator="equal">
      <formula>777</formula>
    </cfRule>
    <cfRule type="cellIs" dxfId="2017" priority="411" operator="equal">
      <formula>666</formula>
    </cfRule>
    <cfRule type="cellIs" dxfId="2016" priority="412" operator="equal">
      <formula>3</formula>
    </cfRule>
    <cfRule type="cellIs" dxfId="2015" priority="413" operator="equal">
      <formula>2</formula>
    </cfRule>
    <cfRule type="cellIs" dxfId="2014" priority="414" operator="equal">
      <formula>3</formula>
    </cfRule>
    <cfRule type="cellIs" dxfId="2013" priority="415" operator="equal">
      <formula>2</formula>
    </cfRule>
    <cfRule type="cellIs" dxfId="2012" priority="416" operator="between">
      <formula>99</formula>
      <formula>90</formula>
    </cfRule>
    <cfRule type="cellIs" dxfId="2011" priority="417" operator="equal">
      <formula>100</formula>
    </cfRule>
    <cfRule type="cellIs" dxfId="2010" priority="418" operator="between">
      <formula>4</formula>
      <formula>54</formula>
    </cfRule>
  </conditionalFormatting>
  <conditionalFormatting sqref="BZ12:BZ51">
    <cfRule type="cellIs" dxfId="2009" priority="402" operator="between">
      <formula>89.5</formula>
      <formula>100</formula>
    </cfRule>
    <cfRule type="cellIs" dxfId="2008" priority="403" operator="between">
      <formula>4</formula>
      <formula>54.5</formula>
    </cfRule>
    <cfRule type="cellIs" dxfId="2007" priority="404" operator="greaterThan">
      <formula>101</formula>
    </cfRule>
  </conditionalFormatting>
  <conditionalFormatting sqref="CC12:CC51">
    <cfRule type="cellIs" dxfId="2006" priority="388" operator="equal">
      <formula>777</formula>
    </cfRule>
    <cfRule type="cellIs" dxfId="2005" priority="389" operator="equal">
      <formula>666</formula>
    </cfRule>
    <cfRule type="cellIs" dxfId="2004" priority="390" operator="between">
      <formula>90</formula>
      <formula>100</formula>
    </cfRule>
    <cfRule type="cellIs" dxfId="2003" priority="391" operator="between">
      <formula>4</formula>
      <formula>54</formula>
    </cfRule>
    <cfRule type="cellIs" dxfId="2002" priority="392" operator="greaterThan">
      <formula>90</formula>
    </cfRule>
    <cfRule type="cellIs" dxfId="2001" priority="393" operator="equal">
      <formula>777</formula>
    </cfRule>
    <cfRule type="cellIs" dxfId="2000" priority="394" operator="equal">
      <formula>666</formula>
    </cfRule>
    <cfRule type="cellIs" dxfId="1999" priority="395" operator="equal">
      <formula>3</formula>
    </cfRule>
    <cfRule type="cellIs" dxfId="1998" priority="396" operator="equal">
      <formula>2</formula>
    </cfRule>
    <cfRule type="cellIs" dxfId="1997" priority="397" operator="equal">
      <formula>3</formula>
    </cfRule>
    <cfRule type="cellIs" dxfId="1996" priority="398" operator="equal">
      <formula>2</formula>
    </cfRule>
    <cfRule type="cellIs" dxfId="1995" priority="399" operator="between">
      <formula>99</formula>
      <formula>90</formula>
    </cfRule>
    <cfRule type="cellIs" dxfId="1994" priority="400" operator="equal">
      <formula>100</formula>
    </cfRule>
    <cfRule type="cellIs" dxfId="1993" priority="401" operator="between">
      <formula>4</formula>
      <formula>54</formula>
    </cfRule>
  </conditionalFormatting>
  <conditionalFormatting sqref="CC12:CC51">
    <cfRule type="cellIs" dxfId="1992" priority="385" operator="between">
      <formula>89.5</formula>
      <formula>100</formula>
    </cfRule>
    <cfRule type="cellIs" dxfId="1991" priority="386" operator="between">
      <formula>4</formula>
      <formula>54.5</formula>
    </cfRule>
    <cfRule type="cellIs" dxfId="1990" priority="387" operator="greaterThan">
      <formula>101</formula>
    </cfRule>
  </conditionalFormatting>
  <conditionalFormatting sqref="BR12:BS51 BU12:BV51 BX12:BY51 CA12:CB51">
    <cfRule type="cellIs" dxfId="1989" priority="374" operator="between">
      <formula>89.5</formula>
      <formula>100</formula>
    </cfRule>
    <cfRule type="cellIs" dxfId="1988" priority="375" operator="between">
      <formula>50</formula>
      <formula>54</formula>
    </cfRule>
    <cfRule type="cellIs" dxfId="1987" priority="376" operator="between">
      <formula>46</formula>
      <formula>49</formula>
    </cfRule>
    <cfRule type="cellIs" dxfId="1986" priority="377" operator="between">
      <formula>7</formula>
      <formula>45</formula>
    </cfRule>
    <cfRule type="cellIs" dxfId="1985" priority="378" operator="equal">
      <formula>6</formula>
    </cfRule>
    <cfRule type="cellIs" dxfId="1984" priority="379" operator="equal">
      <formula>6</formula>
    </cfRule>
    <cfRule type="cellIs" dxfId="1983" priority="380" operator="equal">
      <formula>5</formula>
    </cfRule>
    <cfRule type="cellIs" dxfId="1982" priority="381" operator="equal">
      <formula>4</formula>
    </cfRule>
    <cfRule type="cellIs" dxfId="1981" priority="382" operator="equal">
      <formula>3</formula>
    </cfRule>
    <cfRule type="cellIs" dxfId="1980" priority="383" operator="equal">
      <formula>2</formula>
    </cfRule>
    <cfRule type="cellIs" dxfId="1979" priority="384" operator="equal">
      <formula>1</formula>
    </cfRule>
  </conditionalFormatting>
  <conditionalFormatting sqref="AJ12:AJ51 AZ12:AZ51 AR12:AR51 T12:T51">
    <cfRule type="cellIs" dxfId="1978" priority="360" operator="equal">
      <formula>777</formula>
    </cfRule>
    <cfRule type="cellIs" dxfId="1977" priority="361" operator="equal">
      <formula>666</formula>
    </cfRule>
    <cfRule type="cellIs" dxfId="1976" priority="362" operator="between">
      <formula>90</formula>
      <formula>100</formula>
    </cfRule>
    <cfRule type="cellIs" dxfId="1975" priority="363" operator="between">
      <formula>4</formula>
      <formula>54</formula>
    </cfRule>
    <cfRule type="cellIs" dxfId="1974" priority="364" operator="greaterThan">
      <formula>90</formula>
    </cfRule>
    <cfRule type="cellIs" dxfId="1973" priority="365" operator="equal">
      <formula>777</formula>
    </cfRule>
    <cfRule type="cellIs" dxfId="1972" priority="366" operator="equal">
      <formula>666</formula>
    </cfRule>
    <cfRule type="cellIs" dxfId="1971" priority="367" operator="equal">
      <formula>3</formula>
    </cfRule>
    <cfRule type="cellIs" dxfId="1970" priority="368" operator="equal">
      <formula>2</formula>
    </cfRule>
    <cfRule type="cellIs" dxfId="1969" priority="369" operator="equal">
      <formula>3</formula>
    </cfRule>
    <cfRule type="cellIs" dxfId="1968" priority="370" operator="equal">
      <formula>2</formula>
    </cfRule>
    <cfRule type="cellIs" dxfId="1967" priority="371" operator="between">
      <formula>99</formula>
      <formula>90</formula>
    </cfRule>
    <cfRule type="cellIs" dxfId="1966" priority="372" operator="equal">
      <formula>100</formula>
    </cfRule>
    <cfRule type="cellIs" dxfId="1965" priority="373" operator="between">
      <formula>4</formula>
      <formula>54</formula>
    </cfRule>
  </conditionalFormatting>
  <conditionalFormatting sqref="AB12:AB51">
    <cfRule type="cellIs" dxfId="1964" priority="346" operator="equal">
      <formula>777</formula>
    </cfRule>
    <cfRule type="cellIs" dxfId="1963" priority="347" operator="equal">
      <formula>666</formula>
    </cfRule>
    <cfRule type="cellIs" dxfId="1962" priority="348" operator="between">
      <formula>90</formula>
      <formula>100</formula>
    </cfRule>
    <cfRule type="cellIs" dxfId="1961" priority="349" operator="between">
      <formula>4</formula>
      <formula>54</formula>
    </cfRule>
    <cfRule type="cellIs" dxfId="1960" priority="350" operator="greaterThan">
      <formula>90</formula>
    </cfRule>
    <cfRule type="cellIs" dxfId="1959" priority="351" operator="equal">
      <formula>777</formula>
    </cfRule>
    <cfRule type="cellIs" dxfId="1958" priority="352" operator="equal">
      <formula>666</formula>
    </cfRule>
    <cfRule type="cellIs" dxfId="1957" priority="353" operator="equal">
      <formula>3</formula>
    </cfRule>
    <cfRule type="cellIs" dxfId="1956" priority="354" operator="equal">
      <formula>2</formula>
    </cfRule>
    <cfRule type="cellIs" dxfId="1955" priority="355" operator="equal">
      <formula>3</formula>
    </cfRule>
    <cfRule type="cellIs" dxfId="1954" priority="356" operator="equal">
      <formula>2</formula>
    </cfRule>
    <cfRule type="cellIs" dxfId="1953" priority="357" operator="between">
      <formula>99</formula>
      <formula>90</formula>
    </cfRule>
    <cfRule type="cellIs" dxfId="1952" priority="358" operator="equal">
      <formula>100</formula>
    </cfRule>
    <cfRule type="cellIs" dxfId="1951" priority="359" operator="between">
      <formula>4</formula>
      <formula>54</formula>
    </cfRule>
  </conditionalFormatting>
  <conditionalFormatting sqref="AA12:AA51">
    <cfRule type="cellIs" dxfId="1950" priority="299" operator="between">
      <formula>60</formula>
      <formula>69</formula>
    </cfRule>
    <cfRule type="cellIs" dxfId="1949" priority="300" operator="between">
      <formula>55</formula>
      <formula>59</formula>
    </cfRule>
    <cfRule type="cellIs" dxfId="1948" priority="301" operator="between">
      <formula>7</formula>
      <formula>54</formula>
    </cfRule>
    <cfRule type="cellIs" dxfId="1947" priority="302" operator="equal">
      <formula>6</formula>
    </cfRule>
    <cfRule type="cellIs" dxfId="1946" priority="303" operator="equal">
      <formula>5</formula>
    </cfRule>
    <cfRule type="cellIs" dxfId="1945" priority="304" operator="equal">
      <formula>5</formula>
    </cfRule>
    <cfRule type="cellIs" dxfId="1944" priority="305" operator="equal">
      <formula>4</formula>
    </cfRule>
    <cfRule type="cellIs" dxfId="1943" priority="306" operator="equal">
      <formula>3</formula>
    </cfRule>
    <cfRule type="cellIs" dxfId="1942" priority="307" operator="equal">
      <formula>2</formula>
    </cfRule>
    <cfRule type="cellIs" dxfId="1941" priority="308" operator="equal">
      <formula>1</formula>
    </cfRule>
    <cfRule type="cellIs" dxfId="1940" priority="343" operator="between">
      <formula>90</formula>
      <formula>100</formula>
    </cfRule>
    <cfRule type="cellIs" dxfId="1939" priority="344" operator="between">
      <formula>60</formula>
      <formula>65</formula>
    </cfRule>
    <cfRule type="cellIs" dxfId="1938" priority="345" operator="between">
      <formula>4</formula>
      <formula>59</formula>
    </cfRule>
  </conditionalFormatting>
  <conditionalFormatting sqref="L12:U51 AA12:AC51 AI12:AK51 AQ12:AS51 AY12:BA51">
    <cfRule type="cellIs" dxfId="1937" priority="339" operator="equal">
      <formula>999</formula>
    </cfRule>
    <cfRule type="cellIs" dxfId="1936" priority="340" operator="equal">
      <formula>888</formula>
    </cfRule>
    <cfRule type="cellIs" dxfId="1935" priority="341" operator="equal">
      <formula>777</formula>
    </cfRule>
    <cfRule type="cellIs" dxfId="1934" priority="342" operator="equal">
      <formula>666</formula>
    </cfRule>
  </conditionalFormatting>
  <conditionalFormatting sqref="T12:T51 AA12:AB51 AJ12:AJ51 AR12:AR51 AZ12:AZ51">
    <cfRule type="cellIs" dxfId="1933" priority="336" operator="equal">
      <formula>4</formula>
    </cfRule>
    <cfRule type="cellIs" dxfId="1932" priority="337" operator="equal">
      <formula>5</formula>
    </cfRule>
    <cfRule type="cellIs" dxfId="1931" priority="338" operator="equal">
      <formula>5</formula>
    </cfRule>
  </conditionalFormatting>
  <conditionalFormatting sqref="T12:T51 AA12:AB51 AJ12:AJ51 AR12:AR51 AZ12:AZ51">
    <cfRule type="cellIs" dxfId="1930" priority="330" operator="equal">
      <formula>6</formula>
    </cfRule>
    <cfRule type="cellIs" dxfId="1929" priority="331" operator="equal">
      <formula>5</formula>
    </cfRule>
    <cfRule type="cellIs" dxfId="1928" priority="332" operator="equal">
      <formula>3</formula>
    </cfRule>
    <cfRule type="cellIs" dxfId="1927" priority="333" operator="equal">
      <formula>2</formula>
    </cfRule>
    <cfRule type="cellIs" dxfId="1926" priority="334" operator="equal">
      <formula>1</formula>
    </cfRule>
    <cfRule type="cellIs" dxfId="1925" priority="335" operator="equal">
      <formula>4</formula>
    </cfRule>
  </conditionalFormatting>
  <conditionalFormatting sqref="BA12:BA51 BL12:BN51 U12:U51 AC12:AC51 AK12:AK51 AS12:AS51">
    <cfRule type="cellIs" dxfId="1924" priority="328" operator="between">
      <formula>89.5</formula>
      <formula>100</formula>
    </cfRule>
    <cfRule type="cellIs" dxfId="1923" priority="329" operator="between">
      <formula>1</formula>
      <formula>54</formula>
    </cfRule>
  </conditionalFormatting>
  <conditionalFormatting sqref="S12:S51 AI12:AI51 AQ12:AQ51 AY12:AY51">
    <cfRule type="cellIs" dxfId="1922" priority="317" operator="between">
      <formula>89.5</formula>
      <formula>100</formula>
    </cfRule>
    <cfRule type="cellIs" dxfId="1921" priority="318" operator="between">
      <formula>70</formula>
      <formula>79</formula>
    </cfRule>
    <cfRule type="cellIs" dxfId="1920" priority="319" operator="between">
      <formula>55</formula>
      <formula>69</formula>
    </cfRule>
    <cfRule type="cellIs" dxfId="1919" priority="320" operator="between">
      <formula>55</formula>
      <formula>69</formula>
    </cfRule>
    <cfRule type="cellIs" dxfId="1918" priority="321" operator="between">
      <formula>7</formula>
      <formula>54</formula>
    </cfRule>
    <cfRule type="cellIs" dxfId="1917" priority="322" operator="equal">
      <formula>6</formula>
    </cfRule>
    <cfRule type="cellIs" dxfId="1916" priority="323" operator="equal">
      <formula>5</formula>
    </cfRule>
    <cfRule type="cellIs" dxfId="1915" priority="324" operator="equal">
      <formula>4</formula>
    </cfRule>
    <cfRule type="cellIs" dxfId="1914" priority="325" operator="equal">
      <formula>3</formula>
    </cfRule>
    <cfRule type="cellIs" dxfId="1913" priority="326" operator="equal">
      <formula>2</formula>
    </cfRule>
    <cfRule type="cellIs" dxfId="1912" priority="327" operator="equal">
      <formula>1</formula>
    </cfRule>
  </conditionalFormatting>
  <conditionalFormatting sqref="T12:T51 AB12:AB51 AJ12:AJ51 AR12:AR51 AZ12:AZ51">
    <cfRule type="cellIs" dxfId="1911" priority="309" operator="equal">
      <formula>6</formula>
    </cfRule>
    <cfRule type="cellIs" dxfId="1910" priority="310" operator="equal">
      <formula>5</formula>
    </cfRule>
    <cfRule type="cellIs" dxfId="1909" priority="311" operator="equal">
      <formula>4</formula>
    </cfRule>
    <cfRule type="cellIs" dxfId="1908" priority="312" operator="equal">
      <formula>3</formula>
    </cfRule>
    <cfRule type="cellIs" dxfId="1907" priority="313" operator="equal">
      <formula>2</formula>
    </cfRule>
    <cfRule type="cellIs" dxfId="1906" priority="314" operator="equal">
      <formula>1</formula>
    </cfRule>
    <cfRule type="cellIs" dxfId="1905" priority="315" operator="between">
      <formula>89.5</formula>
      <formula>100</formula>
    </cfRule>
    <cfRule type="cellIs" dxfId="1904" priority="316" operator="between">
      <formula>7</formula>
      <formula>54</formula>
    </cfRule>
  </conditionalFormatting>
  <conditionalFormatting sqref="S12:S51 AI12:AI51 AQ12:AQ51 AY12:AY51">
    <cfRule type="cellIs" dxfId="1903" priority="297" operator="equal">
      <formula>70</formula>
    </cfRule>
    <cfRule type="cellIs" dxfId="1902" priority="298" operator="between">
      <formula>71</formula>
      <formula>79</formula>
    </cfRule>
  </conditionalFormatting>
  <conditionalFormatting sqref="P12:R51">
    <cfRule type="cellIs" dxfId="1901" priority="295" operator="between">
      <formula>89.5</formula>
      <formula>100</formula>
    </cfRule>
    <cfRule type="cellIs" dxfId="1900" priority="296" operator="between">
      <formula>1</formula>
      <formula>54</formula>
    </cfRule>
  </conditionalFormatting>
  <conditionalFormatting sqref="L12:O51">
    <cfRule type="cellIs" dxfId="1899" priority="255" operator="between">
      <formula>7</formula>
      <formula>54.4</formula>
    </cfRule>
    <cfRule type="cellIs" dxfId="1898" priority="281" operator="equal">
      <formula>777</formula>
    </cfRule>
    <cfRule type="cellIs" dxfId="1897" priority="282" operator="equal">
      <formula>666</formula>
    </cfRule>
    <cfRule type="cellIs" dxfId="1896" priority="283" operator="between">
      <formula>90</formula>
      <formula>100</formula>
    </cfRule>
    <cfRule type="cellIs" dxfId="1895" priority="284" operator="between">
      <formula>4</formula>
      <formula>54</formula>
    </cfRule>
    <cfRule type="cellIs" dxfId="1894" priority="285" operator="greaterThan">
      <formula>90</formula>
    </cfRule>
    <cfRule type="cellIs" dxfId="1893" priority="286" operator="equal">
      <formula>777</formula>
    </cfRule>
    <cfRule type="cellIs" dxfId="1892" priority="287" operator="equal">
      <formula>666</formula>
    </cfRule>
    <cfRule type="cellIs" dxfId="1891" priority="288" operator="equal">
      <formula>3</formula>
    </cfRule>
    <cfRule type="cellIs" dxfId="1890" priority="289" operator="equal">
      <formula>2</formula>
    </cfRule>
    <cfRule type="cellIs" dxfId="1889" priority="290" operator="equal">
      <formula>3</formula>
    </cfRule>
    <cfRule type="cellIs" dxfId="1888" priority="291" operator="equal">
      <formula>2</formula>
    </cfRule>
    <cfRule type="cellIs" dxfId="1887" priority="292" operator="between">
      <formula>99</formula>
      <formula>90</formula>
    </cfRule>
    <cfRule type="cellIs" dxfId="1886" priority="293" operator="equal">
      <formula>100</formula>
    </cfRule>
    <cfRule type="cellIs" dxfId="1885" priority="294" operator="between">
      <formula>4</formula>
      <formula>54</formula>
    </cfRule>
  </conditionalFormatting>
  <conditionalFormatting sqref="L12:O51">
    <cfRule type="cellIs" dxfId="1884" priority="277" operator="equal">
      <formula>999</formula>
    </cfRule>
    <cfRule type="cellIs" dxfId="1883" priority="278" operator="equal">
      <formula>888</formula>
    </cfRule>
    <cfRule type="cellIs" dxfId="1882" priority="279" operator="equal">
      <formula>777</formula>
    </cfRule>
    <cfRule type="cellIs" dxfId="1881" priority="280" operator="equal">
      <formula>666</formula>
    </cfRule>
  </conditionalFormatting>
  <conditionalFormatting sqref="L12:O51">
    <cfRule type="cellIs" dxfId="1880" priority="274" operator="equal">
      <formula>4</formula>
    </cfRule>
    <cfRule type="cellIs" dxfId="1879" priority="275" operator="equal">
      <formula>5</formula>
    </cfRule>
    <cfRule type="cellIs" dxfId="1878" priority="276" operator="equal">
      <formula>5</formula>
    </cfRule>
  </conditionalFormatting>
  <conditionalFormatting sqref="L12:O51">
    <cfRule type="cellIs" dxfId="1877" priority="268" operator="equal">
      <formula>6</formula>
    </cfRule>
    <cfRule type="cellIs" dxfId="1876" priority="269" operator="equal">
      <formula>5</formula>
    </cfRule>
    <cfRule type="cellIs" dxfId="1875" priority="270" operator="equal">
      <formula>3</formula>
    </cfRule>
    <cfRule type="cellIs" dxfId="1874" priority="271" operator="equal">
      <formula>2</formula>
    </cfRule>
    <cfRule type="cellIs" dxfId="1873" priority="272" operator="equal">
      <formula>1</formula>
    </cfRule>
    <cfRule type="cellIs" dxfId="1872" priority="273" operator="equal">
      <formula>4</formula>
    </cfRule>
  </conditionalFormatting>
  <conditionalFormatting sqref="L12:O51">
    <cfRule type="cellIs" dxfId="1871" priority="260" operator="equal">
      <formula>6</formula>
    </cfRule>
    <cfRule type="cellIs" dxfId="1870" priority="261" operator="equal">
      <formula>5</formula>
    </cfRule>
    <cfRule type="cellIs" dxfId="1869" priority="262" operator="equal">
      <formula>4</formula>
    </cfRule>
    <cfRule type="cellIs" dxfId="1868" priority="263" operator="equal">
      <formula>3</formula>
    </cfRule>
    <cfRule type="cellIs" dxfId="1867" priority="264" operator="equal">
      <formula>2</formula>
    </cfRule>
    <cfRule type="cellIs" dxfId="1866" priority="265" operator="equal">
      <formula>1</formula>
    </cfRule>
    <cfRule type="cellIs" dxfId="1865" priority="266" operator="between">
      <formula>89.5</formula>
      <formula>100</formula>
    </cfRule>
    <cfRule type="cellIs" dxfId="1864" priority="267" operator="between">
      <formula>7</formula>
      <formula>54</formula>
    </cfRule>
  </conditionalFormatting>
  <conditionalFormatting sqref="BL12:BN51">
    <cfRule type="cellIs" dxfId="1863" priority="256" operator="equal">
      <formula>999</formula>
    </cfRule>
    <cfRule type="cellIs" dxfId="1862" priority="257" operator="equal">
      <formula>888</formula>
    </cfRule>
    <cfRule type="cellIs" dxfId="1861" priority="258" operator="equal">
      <formula>777</formula>
    </cfRule>
    <cfRule type="cellIs" dxfId="1860" priority="259" operator="equal">
      <formula>666</formula>
    </cfRule>
  </conditionalFormatting>
  <conditionalFormatting sqref="BB12:BK51">
    <cfRule type="cellIs" dxfId="1859" priority="215" operator="between">
      <formula>7</formula>
      <formula>54.4</formula>
    </cfRule>
    <cfRule type="cellIs" dxfId="1858" priority="241" operator="equal">
      <formula>777</formula>
    </cfRule>
    <cfRule type="cellIs" dxfId="1857" priority="242" operator="equal">
      <formula>666</formula>
    </cfRule>
    <cfRule type="cellIs" dxfId="1856" priority="243" operator="between">
      <formula>90</formula>
      <formula>100</formula>
    </cfRule>
    <cfRule type="cellIs" dxfId="1855" priority="244" operator="between">
      <formula>4</formula>
      <formula>54</formula>
    </cfRule>
    <cfRule type="cellIs" dxfId="1854" priority="245" operator="greaterThan">
      <formula>90</formula>
    </cfRule>
    <cfRule type="cellIs" dxfId="1853" priority="246" operator="equal">
      <formula>777</formula>
    </cfRule>
    <cfRule type="cellIs" dxfId="1852" priority="247" operator="equal">
      <formula>666</formula>
    </cfRule>
    <cfRule type="cellIs" dxfId="1851" priority="248" operator="equal">
      <formula>3</formula>
    </cfRule>
    <cfRule type="cellIs" dxfId="1850" priority="249" operator="equal">
      <formula>2</formula>
    </cfRule>
    <cfRule type="cellIs" dxfId="1849" priority="250" operator="equal">
      <formula>3</formula>
    </cfRule>
    <cfRule type="cellIs" dxfId="1848" priority="251" operator="equal">
      <formula>2</formula>
    </cfRule>
    <cfRule type="cellIs" dxfId="1847" priority="252" operator="between">
      <formula>99</formula>
      <formula>90</formula>
    </cfRule>
    <cfRule type="cellIs" dxfId="1846" priority="253" operator="equal">
      <formula>100</formula>
    </cfRule>
    <cfRule type="cellIs" dxfId="1845" priority="254" operator="between">
      <formula>4</formula>
      <formula>54</formula>
    </cfRule>
  </conditionalFormatting>
  <conditionalFormatting sqref="BB12:BK51">
    <cfRule type="cellIs" dxfId="1844" priority="237" operator="equal">
      <formula>999</formula>
    </cfRule>
    <cfRule type="cellIs" dxfId="1843" priority="238" operator="equal">
      <formula>888</formula>
    </cfRule>
    <cfRule type="cellIs" dxfId="1842" priority="239" operator="equal">
      <formula>777</formula>
    </cfRule>
    <cfRule type="cellIs" dxfId="1841" priority="240" operator="equal">
      <formula>666</formula>
    </cfRule>
  </conditionalFormatting>
  <conditionalFormatting sqref="BB12:BK51">
    <cfRule type="cellIs" dxfId="1840" priority="234" operator="equal">
      <formula>4</formula>
    </cfRule>
    <cfRule type="cellIs" dxfId="1839" priority="235" operator="equal">
      <formula>5</formula>
    </cfRule>
    <cfRule type="cellIs" dxfId="1838" priority="236" operator="equal">
      <formula>5</formula>
    </cfRule>
  </conditionalFormatting>
  <conditionalFormatting sqref="BB12:BK51">
    <cfRule type="cellIs" dxfId="1837" priority="228" operator="equal">
      <formula>6</formula>
    </cfRule>
    <cfRule type="cellIs" dxfId="1836" priority="229" operator="equal">
      <formula>5</formula>
    </cfRule>
    <cfRule type="cellIs" dxfId="1835" priority="230" operator="equal">
      <formula>3</formula>
    </cfRule>
    <cfRule type="cellIs" dxfId="1834" priority="231" operator="equal">
      <formula>2</formula>
    </cfRule>
    <cfRule type="cellIs" dxfId="1833" priority="232" operator="equal">
      <formula>1</formula>
    </cfRule>
    <cfRule type="cellIs" dxfId="1832" priority="233" operator="equal">
      <formula>4</formula>
    </cfRule>
  </conditionalFormatting>
  <conditionalFormatting sqref="BB12:BK51">
    <cfRule type="cellIs" dxfId="1831" priority="220" operator="equal">
      <formula>6</formula>
    </cfRule>
    <cfRule type="cellIs" dxfId="1830" priority="221" operator="equal">
      <formula>5</formula>
    </cfRule>
    <cfRule type="cellIs" dxfId="1829" priority="222" operator="equal">
      <formula>4</formula>
    </cfRule>
    <cfRule type="cellIs" dxfId="1828" priority="223" operator="equal">
      <formula>3</formula>
    </cfRule>
    <cfRule type="cellIs" dxfId="1827" priority="224" operator="equal">
      <formula>2</formula>
    </cfRule>
    <cfRule type="cellIs" dxfId="1826" priority="225" operator="equal">
      <formula>1</formula>
    </cfRule>
    <cfRule type="cellIs" dxfId="1825" priority="226" operator="between">
      <formula>89.5</formula>
      <formula>100</formula>
    </cfRule>
    <cfRule type="cellIs" dxfId="1824" priority="227" operator="between">
      <formula>7</formula>
      <formula>54</formula>
    </cfRule>
  </conditionalFormatting>
  <conditionalFormatting sqref="BB12:BK51">
    <cfRule type="cellIs" dxfId="1823" priority="216" operator="equal">
      <formula>999</formula>
    </cfRule>
    <cfRule type="cellIs" dxfId="1822" priority="217" operator="equal">
      <formula>888</formula>
    </cfRule>
    <cfRule type="cellIs" dxfId="1821" priority="218" operator="equal">
      <formula>777</formula>
    </cfRule>
    <cfRule type="cellIs" dxfId="1820" priority="219" operator="equal">
      <formula>666</formula>
    </cfRule>
  </conditionalFormatting>
  <conditionalFormatting sqref="J12:K51">
    <cfRule type="cellIs" dxfId="1819" priority="214" operator="greaterThan">
      <formula>89.5</formula>
    </cfRule>
  </conditionalFormatting>
  <conditionalFormatting sqref="J12:J51">
    <cfRule type="cellIs" dxfId="1818" priority="211" operator="between">
      <formula>54.5</formula>
      <formula>64.4</formula>
    </cfRule>
    <cfRule type="cellIs" dxfId="1817" priority="212" operator="between">
      <formula>7</formula>
      <formula>54.5</formula>
    </cfRule>
    <cfRule type="cellIs" dxfId="1816" priority="213" operator="between">
      <formula>65</formula>
      <formula>69.4</formula>
    </cfRule>
  </conditionalFormatting>
  <conditionalFormatting sqref="K12:K51">
    <cfRule type="cellIs" dxfId="1815" priority="207" operator="equal">
      <formula>40</formula>
    </cfRule>
    <cfRule type="cellIs" dxfId="1814" priority="208" operator="between">
      <formula>40.5</formula>
      <formula>54.4</formula>
    </cfRule>
    <cfRule type="cellIs" dxfId="1813" priority="209" operator="between">
      <formula>7</formula>
      <formula>34.4</formula>
    </cfRule>
    <cfRule type="cellIs" dxfId="1812" priority="210" operator="between">
      <formula>35</formula>
      <formula>39.4</formula>
    </cfRule>
  </conditionalFormatting>
  <conditionalFormatting sqref="J12:K51">
    <cfRule type="cellIs" dxfId="1811" priority="201" operator="equal">
      <formula>999</formula>
    </cfRule>
    <cfRule type="cellIs" dxfId="1810" priority="202" operator="equal">
      <formula>888</formula>
    </cfRule>
    <cfRule type="cellIs" dxfId="1809" priority="203" operator="equal">
      <formula>777</formula>
    </cfRule>
    <cfRule type="cellIs" dxfId="1808" priority="204" operator="equal">
      <formula>666</formula>
    </cfRule>
    <cfRule type="cellIs" dxfId="1807" priority="205" operator="greaterThan">
      <formula>100</formula>
    </cfRule>
    <cfRule type="cellIs" dxfId="1806" priority="206" operator="between">
      <formula>90</formula>
      <formula>100</formula>
    </cfRule>
  </conditionalFormatting>
  <conditionalFormatting sqref="I12:I51">
    <cfRule type="cellIs" dxfId="1805" priority="196" operator="between">
      <formula>74.5</formula>
      <formula>79.4</formula>
    </cfRule>
    <cfRule type="cellIs" dxfId="1804" priority="197" operator="between">
      <formula>54.5</formula>
      <formula>74.4</formula>
    </cfRule>
    <cfRule type="cellIs" dxfId="1803" priority="198" operator="greaterThan">
      <formula>101</formula>
    </cfRule>
    <cfRule type="cellIs" dxfId="1802" priority="199" operator="between">
      <formula>89.5</formula>
      <formula>100</formula>
    </cfRule>
    <cfRule type="cellIs" dxfId="1801" priority="200" operator="between">
      <formula>7</formula>
      <formula>54.4</formula>
    </cfRule>
  </conditionalFormatting>
  <conditionalFormatting sqref="I12:K51">
    <cfRule type="cellIs" dxfId="1800" priority="193" operator="equal">
      <formula>1</formula>
    </cfRule>
    <cfRule type="cellIs" dxfId="1799" priority="194" operator="equal">
      <formula>2</formula>
    </cfRule>
    <cfRule type="cellIs" dxfId="1798" priority="195" operator="equal">
      <formula>3</formula>
    </cfRule>
  </conditionalFormatting>
  <conditionalFormatting sqref="Z12:Z51">
    <cfRule type="cellIs" dxfId="1797" priority="189" operator="equal">
      <formula>999</formula>
    </cfRule>
    <cfRule type="cellIs" dxfId="1796" priority="190" operator="equal">
      <formula>888</formula>
    </cfRule>
    <cfRule type="cellIs" dxfId="1795" priority="191" operator="equal">
      <formula>777</formula>
    </cfRule>
    <cfRule type="cellIs" dxfId="1794" priority="192" operator="equal">
      <formula>666</formula>
    </cfRule>
  </conditionalFormatting>
  <conditionalFormatting sqref="Z12:Z51">
    <cfRule type="cellIs" dxfId="1793" priority="187" operator="between">
      <formula>89.5</formula>
      <formula>100</formula>
    </cfRule>
    <cfRule type="cellIs" dxfId="1792" priority="188" operator="between">
      <formula>1</formula>
      <formula>54</formula>
    </cfRule>
  </conditionalFormatting>
  <conditionalFormatting sqref="V12:V51">
    <cfRule type="cellIs" dxfId="1791" priority="176" operator="between">
      <formula>89.5</formula>
      <formula>100</formula>
    </cfRule>
    <cfRule type="cellIs" dxfId="1790" priority="177" operator="between">
      <formula>70</formula>
      <formula>79</formula>
    </cfRule>
    <cfRule type="cellIs" dxfId="1789" priority="178" operator="between">
      <formula>55</formula>
      <formula>69</formula>
    </cfRule>
    <cfRule type="cellIs" dxfId="1788" priority="179" operator="between">
      <formula>55</formula>
      <formula>69</formula>
    </cfRule>
    <cfRule type="cellIs" dxfId="1787" priority="180" operator="between">
      <formula>7</formula>
      <formula>54</formula>
    </cfRule>
    <cfRule type="cellIs" dxfId="1786" priority="181" operator="equal">
      <formula>6</formula>
    </cfRule>
    <cfRule type="cellIs" dxfId="1785" priority="182" operator="equal">
      <formula>5</formula>
    </cfRule>
    <cfRule type="cellIs" dxfId="1784" priority="183" operator="equal">
      <formula>4</formula>
    </cfRule>
    <cfRule type="cellIs" dxfId="1783" priority="184" operator="equal">
      <formula>3</formula>
    </cfRule>
    <cfRule type="cellIs" dxfId="1782" priority="185" operator="equal">
      <formula>2</formula>
    </cfRule>
    <cfRule type="cellIs" dxfId="1781" priority="186" operator="equal">
      <formula>1</formula>
    </cfRule>
  </conditionalFormatting>
  <conditionalFormatting sqref="V12:V51">
    <cfRule type="cellIs" dxfId="1780" priority="174" operator="equal">
      <formula>70</formula>
    </cfRule>
    <cfRule type="cellIs" dxfId="1779" priority="175" operator="between">
      <formula>71</formula>
      <formula>79</formula>
    </cfRule>
  </conditionalFormatting>
  <conditionalFormatting sqref="V12:V51">
    <cfRule type="cellIs" dxfId="1778" priority="170" operator="equal">
      <formula>999</formula>
    </cfRule>
    <cfRule type="cellIs" dxfId="1777" priority="171" operator="equal">
      <formula>888</formula>
    </cfRule>
    <cfRule type="cellIs" dxfId="1776" priority="172" operator="equal">
      <formula>777</formula>
    </cfRule>
    <cfRule type="cellIs" dxfId="1775" priority="173" operator="equal">
      <formula>666</formula>
    </cfRule>
  </conditionalFormatting>
  <conditionalFormatting sqref="X12:Y51">
    <cfRule type="cellIs" dxfId="1774" priority="161" operator="between">
      <formula>54.5</formula>
      <formula>59.4</formula>
    </cfRule>
    <cfRule type="cellIs" dxfId="1773" priority="162" operator="between">
      <formula>7</formula>
      <formula>54.5</formula>
    </cfRule>
    <cfRule type="cellIs" dxfId="1772" priority="163" operator="equal">
      <formula>6</formula>
    </cfRule>
    <cfRule type="cellIs" dxfId="1771" priority="164" operator="equal">
      <formula>5</formula>
    </cfRule>
    <cfRule type="cellIs" dxfId="1770" priority="165" operator="equal">
      <formula>4</formula>
    </cfRule>
    <cfRule type="cellIs" dxfId="1769" priority="166" operator="equal">
      <formula>3</formula>
    </cfRule>
    <cfRule type="cellIs" dxfId="1768" priority="167" operator="equal">
      <formula>2</formula>
    </cfRule>
    <cfRule type="cellIs" dxfId="1767" priority="168" operator="equal">
      <formula>1</formula>
    </cfRule>
    <cfRule type="cellIs" dxfId="1766" priority="169" operator="greaterThan">
      <formula>89.5</formula>
    </cfRule>
  </conditionalFormatting>
  <conditionalFormatting sqref="W12:W51">
    <cfRule type="cellIs" dxfId="1765" priority="145" operator="equal">
      <formula>999</formula>
    </cfRule>
    <cfRule type="cellIs" dxfId="1764" priority="146" operator="equal">
      <formula>888</formula>
    </cfRule>
    <cfRule type="cellIs" dxfId="1763" priority="147" operator="equal">
      <formula>777</formula>
    </cfRule>
    <cfRule type="cellIs" dxfId="1762" priority="148" operator="equal">
      <formula>333</formula>
    </cfRule>
    <cfRule type="cellIs" dxfId="1761" priority="149" operator="equal">
      <formula>666</formula>
    </cfRule>
    <cfRule type="cellIs" dxfId="1760" priority="150" operator="between">
      <formula>89.5</formula>
      <formula>100</formula>
    </cfRule>
    <cfRule type="cellIs" dxfId="1759" priority="151" operator="between">
      <formula>49.5</formula>
      <formula>54.4</formula>
    </cfRule>
    <cfRule type="cellIs" dxfId="1758" priority="152" operator="between">
      <formula>46.5</formula>
      <formula>49</formula>
    </cfRule>
    <cfRule type="cellIs" dxfId="1757" priority="153" operator="between">
      <formula>46.5</formula>
      <formula>49</formula>
    </cfRule>
    <cfRule type="cellIs" dxfId="1756" priority="154" operator="between">
      <formula>6.5</formula>
      <formula>46.4</formula>
    </cfRule>
    <cfRule type="cellIs" dxfId="1755" priority="155" operator="equal">
      <formula>6</formula>
    </cfRule>
    <cfRule type="cellIs" dxfId="1754" priority="156" operator="equal">
      <formula>5</formula>
    </cfRule>
    <cfRule type="cellIs" dxfId="1753" priority="157" operator="equal">
      <formula>4</formula>
    </cfRule>
    <cfRule type="cellIs" dxfId="1752" priority="158" operator="equal">
      <formula>3</formula>
    </cfRule>
    <cfRule type="cellIs" dxfId="1751" priority="159" operator="equal">
      <formula>2</formula>
    </cfRule>
    <cfRule type="cellIs" dxfId="1750" priority="160" operator="equal">
      <formula>1</formula>
    </cfRule>
  </conditionalFormatting>
  <conditionalFormatting sqref="AH12:AH51">
    <cfRule type="cellIs" dxfId="1749" priority="141" operator="equal">
      <formula>999</formula>
    </cfRule>
    <cfRule type="cellIs" dxfId="1748" priority="142" operator="equal">
      <formula>888</formula>
    </cfRule>
    <cfRule type="cellIs" dxfId="1747" priority="143" operator="equal">
      <formula>777</formula>
    </cfRule>
    <cfRule type="cellIs" dxfId="1746" priority="144" operator="equal">
      <formula>666</formula>
    </cfRule>
  </conditionalFormatting>
  <conditionalFormatting sqref="AH12:AH51">
    <cfRule type="cellIs" dxfId="1745" priority="139" operator="between">
      <formula>89.5</formula>
      <formula>100</formula>
    </cfRule>
    <cfRule type="cellIs" dxfId="1744" priority="140" operator="between">
      <formula>1</formula>
      <formula>54</formula>
    </cfRule>
  </conditionalFormatting>
  <conditionalFormatting sqref="AD12:AD51">
    <cfRule type="cellIs" dxfId="1743" priority="128" operator="between">
      <formula>89.5</formula>
      <formula>100</formula>
    </cfRule>
    <cfRule type="cellIs" dxfId="1742" priority="129" operator="between">
      <formula>70</formula>
      <formula>79</formula>
    </cfRule>
    <cfRule type="cellIs" dxfId="1741" priority="130" operator="between">
      <formula>55</formula>
      <formula>69</formula>
    </cfRule>
    <cfRule type="cellIs" dxfId="1740" priority="131" operator="between">
      <formula>55</formula>
      <formula>69</formula>
    </cfRule>
    <cfRule type="cellIs" dxfId="1739" priority="132" operator="between">
      <formula>7</formula>
      <formula>54</formula>
    </cfRule>
    <cfRule type="cellIs" dxfId="1738" priority="133" operator="equal">
      <formula>6</formula>
    </cfRule>
    <cfRule type="cellIs" dxfId="1737" priority="134" operator="equal">
      <formula>5</formula>
    </cfRule>
    <cfRule type="cellIs" dxfId="1736" priority="135" operator="equal">
      <formula>4</formula>
    </cfRule>
    <cfRule type="cellIs" dxfId="1735" priority="136" operator="equal">
      <formula>3</formula>
    </cfRule>
    <cfRule type="cellIs" dxfId="1734" priority="137" operator="equal">
      <formula>2</formula>
    </cfRule>
    <cfRule type="cellIs" dxfId="1733" priority="138" operator="equal">
      <formula>1</formula>
    </cfRule>
  </conditionalFormatting>
  <conditionalFormatting sqref="AD12:AD51">
    <cfRule type="cellIs" dxfId="1732" priority="126" operator="equal">
      <formula>70</formula>
    </cfRule>
    <cfRule type="cellIs" dxfId="1731" priority="127" operator="between">
      <formula>71</formula>
      <formula>79</formula>
    </cfRule>
  </conditionalFormatting>
  <conditionalFormatting sqref="AD12:AD51">
    <cfRule type="cellIs" dxfId="1730" priority="122" operator="equal">
      <formula>999</formula>
    </cfRule>
    <cfRule type="cellIs" dxfId="1729" priority="123" operator="equal">
      <formula>888</formula>
    </cfRule>
    <cfRule type="cellIs" dxfId="1728" priority="124" operator="equal">
      <formula>777</formula>
    </cfRule>
    <cfRule type="cellIs" dxfId="1727" priority="125" operator="equal">
      <formula>666</formula>
    </cfRule>
  </conditionalFormatting>
  <conditionalFormatting sqref="AF12:AG51">
    <cfRule type="cellIs" dxfId="1726" priority="113" operator="between">
      <formula>54.5</formula>
      <formula>59.4</formula>
    </cfRule>
    <cfRule type="cellIs" dxfId="1725" priority="114" operator="between">
      <formula>7</formula>
      <formula>54.5</formula>
    </cfRule>
    <cfRule type="cellIs" dxfId="1724" priority="115" operator="equal">
      <formula>6</formula>
    </cfRule>
    <cfRule type="cellIs" dxfId="1723" priority="116" operator="equal">
      <formula>5</formula>
    </cfRule>
    <cfRule type="cellIs" dxfId="1722" priority="117" operator="equal">
      <formula>4</formula>
    </cfRule>
    <cfRule type="cellIs" dxfId="1721" priority="118" operator="equal">
      <formula>3</formula>
    </cfRule>
    <cfRule type="cellIs" dxfId="1720" priority="119" operator="equal">
      <formula>2</formula>
    </cfRule>
    <cfRule type="cellIs" dxfId="1719" priority="120" operator="equal">
      <formula>1</formula>
    </cfRule>
    <cfRule type="cellIs" dxfId="1718" priority="121" operator="greaterThan">
      <formula>89.5</formula>
    </cfRule>
  </conditionalFormatting>
  <conditionalFormatting sqref="AE12:AE51">
    <cfRule type="cellIs" dxfId="1717" priority="97" operator="equal">
      <formula>999</formula>
    </cfRule>
    <cfRule type="cellIs" dxfId="1716" priority="98" operator="equal">
      <formula>888</formula>
    </cfRule>
    <cfRule type="cellIs" dxfId="1715" priority="99" operator="equal">
      <formula>777</formula>
    </cfRule>
    <cfRule type="cellIs" dxfId="1714" priority="100" operator="equal">
      <formula>333</formula>
    </cfRule>
    <cfRule type="cellIs" dxfId="1713" priority="101" operator="equal">
      <formula>666</formula>
    </cfRule>
    <cfRule type="cellIs" dxfId="1712" priority="102" operator="between">
      <formula>89.5</formula>
      <formula>100</formula>
    </cfRule>
    <cfRule type="cellIs" dxfId="1711" priority="103" operator="between">
      <formula>49.5</formula>
      <formula>54.4</formula>
    </cfRule>
    <cfRule type="cellIs" dxfId="1710" priority="104" operator="between">
      <formula>46.5</formula>
      <formula>49</formula>
    </cfRule>
    <cfRule type="cellIs" dxfId="1709" priority="105" operator="between">
      <formula>46.5</formula>
      <formula>49</formula>
    </cfRule>
    <cfRule type="cellIs" dxfId="1708" priority="106" operator="between">
      <formula>6.5</formula>
      <formula>46.4</formula>
    </cfRule>
    <cfRule type="cellIs" dxfId="1707" priority="107" operator="equal">
      <formula>6</formula>
    </cfRule>
    <cfRule type="cellIs" dxfId="1706" priority="108" operator="equal">
      <formula>5</formula>
    </cfRule>
    <cfRule type="cellIs" dxfId="1705" priority="109" operator="equal">
      <formula>4</formula>
    </cfRule>
    <cfRule type="cellIs" dxfId="1704" priority="110" operator="equal">
      <formula>3</formula>
    </cfRule>
    <cfRule type="cellIs" dxfId="1703" priority="111" operator="equal">
      <formula>2</formula>
    </cfRule>
    <cfRule type="cellIs" dxfId="1702" priority="112" operator="equal">
      <formula>1</formula>
    </cfRule>
  </conditionalFormatting>
  <conditionalFormatting sqref="AP12:AP51">
    <cfRule type="cellIs" dxfId="1701" priority="93" operator="equal">
      <formula>999</formula>
    </cfRule>
    <cfRule type="cellIs" dxfId="1700" priority="94" operator="equal">
      <formula>888</formula>
    </cfRule>
    <cfRule type="cellIs" dxfId="1699" priority="95" operator="equal">
      <formula>777</formula>
    </cfRule>
    <cfRule type="cellIs" dxfId="1698" priority="96" operator="equal">
      <formula>666</formula>
    </cfRule>
  </conditionalFormatting>
  <conditionalFormatting sqref="AP12:AP51">
    <cfRule type="cellIs" dxfId="1697" priority="91" operator="between">
      <formula>89.5</formula>
      <formula>100</formula>
    </cfRule>
    <cfRule type="cellIs" dxfId="1696" priority="92" operator="between">
      <formula>1</formula>
      <formula>54</formula>
    </cfRule>
  </conditionalFormatting>
  <conditionalFormatting sqref="AL12:AL51">
    <cfRule type="cellIs" dxfId="1695" priority="80" operator="between">
      <formula>89.5</formula>
      <formula>100</formula>
    </cfRule>
    <cfRule type="cellIs" dxfId="1694" priority="81" operator="between">
      <formula>70</formula>
      <formula>79</formula>
    </cfRule>
    <cfRule type="cellIs" dxfId="1693" priority="82" operator="between">
      <formula>55</formula>
      <formula>69</formula>
    </cfRule>
    <cfRule type="cellIs" dxfId="1692" priority="83" operator="between">
      <formula>55</formula>
      <formula>69</formula>
    </cfRule>
    <cfRule type="cellIs" dxfId="1691" priority="84" operator="between">
      <formula>7</formula>
      <formula>54</formula>
    </cfRule>
    <cfRule type="cellIs" dxfId="1690" priority="85" operator="equal">
      <formula>6</formula>
    </cfRule>
    <cfRule type="cellIs" dxfId="1689" priority="86" operator="equal">
      <formula>5</formula>
    </cfRule>
    <cfRule type="cellIs" dxfId="1688" priority="87" operator="equal">
      <formula>4</formula>
    </cfRule>
    <cfRule type="cellIs" dxfId="1687" priority="88" operator="equal">
      <formula>3</formula>
    </cfRule>
    <cfRule type="cellIs" dxfId="1686" priority="89" operator="equal">
      <formula>2</formula>
    </cfRule>
    <cfRule type="cellIs" dxfId="1685" priority="90" operator="equal">
      <formula>1</formula>
    </cfRule>
  </conditionalFormatting>
  <conditionalFormatting sqref="AL12:AL51">
    <cfRule type="cellIs" dxfId="1684" priority="78" operator="equal">
      <formula>70</formula>
    </cfRule>
    <cfRule type="cellIs" dxfId="1683" priority="79" operator="between">
      <formula>71</formula>
      <formula>79</formula>
    </cfRule>
  </conditionalFormatting>
  <conditionalFormatting sqref="AL12:AL51">
    <cfRule type="cellIs" dxfId="1682" priority="74" operator="equal">
      <formula>999</formula>
    </cfRule>
    <cfRule type="cellIs" dxfId="1681" priority="75" operator="equal">
      <formula>888</formula>
    </cfRule>
    <cfRule type="cellIs" dxfId="1680" priority="76" operator="equal">
      <formula>777</formula>
    </cfRule>
    <cfRule type="cellIs" dxfId="1679" priority="77" operator="equal">
      <formula>666</formula>
    </cfRule>
  </conditionalFormatting>
  <conditionalFormatting sqref="AN12:AO51">
    <cfRule type="cellIs" dxfId="1678" priority="65" operator="between">
      <formula>54.5</formula>
      <formula>59.4</formula>
    </cfRule>
    <cfRule type="cellIs" dxfId="1677" priority="66" operator="between">
      <formula>7</formula>
      <formula>54.5</formula>
    </cfRule>
    <cfRule type="cellIs" dxfId="1676" priority="67" operator="equal">
      <formula>6</formula>
    </cfRule>
    <cfRule type="cellIs" dxfId="1675" priority="68" operator="equal">
      <formula>5</formula>
    </cfRule>
    <cfRule type="cellIs" dxfId="1674" priority="69" operator="equal">
      <formula>4</formula>
    </cfRule>
    <cfRule type="cellIs" dxfId="1673" priority="70" operator="equal">
      <formula>3</formula>
    </cfRule>
    <cfRule type="cellIs" dxfId="1672" priority="71" operator="equal">
      <formula>2</formula>
    </cfRule>
    <cfRule type="cellIs" dxfId="1671" priority="72" operator="equal">
      <formula>1</formula>
    </cfRule>
    <cfRule type="cellIs" dxfId="1670" priority="73" operator="greaterThan">
      <formula>89.5</formula>
    </cfRule>
  </conditionalFormatting>
  <conditionalFormatting sqref="AM12:AM51">
    <cfRule type="cellIs" dxfId="1669" priority="49" operator="equal">
      <formula>999</formula>
    </cfRule>
    <cfRule type="cellIs" dxfId="1668" priority="50" operator="equal">
      <formula>888</formula>
    </cfRule>
    <cfRule type="cellIs" dxfId="1667" priority="51" operator="equal">
      <formula>777</formula>
    </cfRule>
    <cfRule type="cellIs" dxfId="1666" priority="52" operator="equal">
      <formula>333</formula>
    </cfRule>
    <cfRule type="cellIs" dxfId="1665" priority="53" operator="equal">
      <formula>666</formula>
    </cfRule>
    <cfRule type="cellIs" dxfId="1664" priority="54" operator="between">
      <formula>89.5</formula>
      <formula>100</formula>
    </cfRule>
    <cfRule type="cellIs" dxfId="1663" priority="55" operator="between">
      <formula>49.5</formula>
      <formula>54.4</formula>
    </cfRule>
    <cfRule type="cellIs" dxfId="1662" priority="56" operator="between">
      <formula>46.5</formula>
      <formula>49</formula>
    </cfRule>
    <cfRule type="cellIs" dxfId="1661" priority="57" operator="between">
      <formula>46.5</formula>
      <formula>49</formula>
    </cfRule>
    <cfRule type="cellIs" dxfId="1660" priority="58" operator="between">
      <formula>6.5</formula>
      <formula>46.4</formula>
    </cfRule>
    <cfRule type="cellIs" dxfId="1659" priority="59" operator="equal">
      <formula>6</formula>
    </cfRule>
    <cfRule type="cellIs" dxfId="1658" priority="60" operator="equal">
      <formula>5</formula>
    </cfRule>
    <cfRule type="cellIs" dxfId="1657" priority="61" operator="equal">
      <formula>4</formula>
    </cfRule>
    <cfRule type="cellIs" dxfId="1656" priority="62" operator="equal">
      <formula>3</formula>
    </cfRule>
    <cfRule type="cellIs" dxfId="1655" priority="63" operator="equal">
      <formula>2</formula>
    </cfRule>
    <cfRule type="cellIs" dxfId="1654" priority="64" operator="equal">
      <formula>1</formula>
    </cfRule>
  </conditionalFormatting>
  <conditionalFormatting sqref="AX12:AX51">
    <cfRule type="cellIs" dxfId="1649" priority="43" operator="between">
      <formula>89.5</formula>
      <formula>100</formula>
    </cfRule>
    <cfRule type="cellIs" dxfId="1648" priority="44" operator="between">
      <formula>1</formula>
      <formula>54</formula>
    </cfRule>
  </conditionalFormatting>
  <conditionalFormatting sqref="AT12:AT51">
    <cfRule type="cellIs" dxfId="1647" priority="32" operator="between">
      <formula>89.5</formula>
      <formula>100</formula>
    </cfRule>
    <cfRule type="cellIs" dxfId="1646" priority="33" operator="between">
      <formula>70</formula>
      <formula>79</formula>
    </cfRule>
    <cfRule type="cellIs" dxfId="1645" priority="34" operator="between">
      <formula>55</formula>
      <formula>69</formula>
    </cfRule>
    <cfRule type="cellIs" dxfId="1644" priority="35" operator="between">
      <formula>55</formula>
      <formula>69</formula>
    </cfRule>
    <cfRule type="cellIs" dxfId="1643" priority="36" operator="between">
      <formula>7</formula>
      <formula>54</formula>
    </cfRule>
    <cfRule type="cellIs" dxfId="1642" priority="37" operator="equal">
      <formula>6</formula>
    </cfRule>
    <cfRule type="cellIs" dxfId="1641" priority="38" operator="equal">
      <formula>5</formula>
    </cfRule>
    <cfRule type="cellIs" dxfId="1640" priority="39" operator="equal">
      <formula>4</formula>
    </cfRule>
    <cfRule type="cellIs" dxfId="1639" priority="40" operator="equal">
      <formula>3</formula>
    </cfRule>
    <cfRule type="cellIs" dxfId="1638" priority="41" operator="equal">
      <formula>2</formula>
    </cfRule>
    <cfRule type="cellIs" dxfId="1637" priority="42" operator="equal">
      <formula>1</formula>
    </cfRule>
  </conditionalFormatting>
  <conditionalFormatting sqref="AT12:AT51">
    <cfRule type="cellIs" dxfId="1636" priority="30" operator="equal">
      <formula>70</formula>
    </cfRule>
    <cfRule type="cellIs" dxfId="1635" priority="31" operator="between">
      <formula>71</formula>
      <formula>79</formula>
    </cfRule>
  </conditionalFormatting>
  <conditionalFormatting sqref="AT12:AT51">
    <cfRule type="cellIs" dxfId="1634" priority="26" operator="equal">
      <formula>999</formula>
    </cfRule>
    <cfRule type="cellIs" dxfId="1633" priority="27" operator="equal">
      <formula>888</formula>
    </cfRule>
    <cfRule type="cellIs" dxfId="1632" priority="28" operator="equal">
      <formula>777</formula>
    </cfRule>
    <cfRule type="cellIs" dxfId="1631" priority="29" operator="equal">
      <formula>666</formula>
    </cfRule>
  </conditionalFormatting>
  <conditionalFormatting sqref="AV12:AW51">
    <cfRule type="cellIs" dxfId="1630" priority="17" operator="between">
      <formula>54.5</formula>
      <formula>59.4</formula>
    </cfRule>
    <cfRule type="cellIs" dxfId="1629" priority="18" operator="between">
      <formula>7</formula>
      <formula>54.5</formula>
    </cfRule>
    <cfRule type="cellIs" dxfId="1628" priority="19" operator="equal">
      <formula>6</formula>
    </cfRule>
    <cfRule type="cellIs" dxfId="1627" priority="20" operator="equal">
      <formula>5</formula>
    </cfRule>
    <cfRule type="cellIs" dxfId="1626" priority="21" operator="equal">
      <formula>4</formula>
    </cfRule>
    <cfRule type="cellIs" dxfId="1625" priority="22" operator="equal">
      <formula>3</formula>
    </cfRule>
    <cfRule type="cellIs" dxfId="1624" priority="23" operator="equal">
      <formula>2</formula>
    </cfRule>
    <cfRule type="cellIs" dxfId="1623" priority="24" operator="equal">
      <formula>1</formula>
    </cfRule>
    <cfRule type="cellIs" dxfId="1622" priority="25" operator="greaterThan">
      <formula>89.5</formula>
    </cfRule>
  </conditionalFormatting>
  <conditionalFormatting sqref="AU12:AU51">
    <cfRule type="cellIs" dxfId="1621" priority="1" operator="equal">
      <formula>999</formula>
    </cfRule>
    <cfRule type="cellIs" dxfId="1620" priority="2" operator="equal">
      <formula>888</formula>
    </cfRule>
    <cfRule type="cellIs" dxfId="1619" priority="3" operator="equal">
      <formula>777</formula>
    </cfRule>
    <cfRule type="cellIs" dxfId="1618" priority="4" operator="equal">
      <formula>333</formula>
    </cfRule>
    <cfRule type="cellIs" dxfId="1617" priority="5" operator="equal">
      <formula>666</formula>
    </cfRule>
    <cfRule type="cellIs" dxfId="1616" priority="6" operator="between">
      <formula>89.5</formula>
      <formula>100</formula>
    </cfRule>
    <cfRule type="cellIs" dxfId="1615" priority="7" operator="between">
      <formula>49.5</formula>
      <formula>54.4</formula>
    </cfRule>
    <cfRule type="cellIs" dxfId="1614" priority="8" operator="between">
      <formula>46.5</formula>
      <formula>49</formula>
    </cfRule>
    <cfRule type="cellIs" dxfId="1613" priority="9" operator="between">
      <formula>46.5</formula>
      <formula>49</formula>
    </cfRule>
    <cfRule type="cellIs" dxfId="1612" priority="10" operator="between">
      <formula>6.5</formula>
      <formula>46.4</formula>
    </cfRule>
    <cfRule type="cellIs" dxfId="1611" priority="11" operator="equal">
      <formula>6</formula>
    </cfRule>
    <cfRule type="cellIs" dxfId="1610" priority="12" operator="equal">
      <formula>5</formula>
    </cfRule>
    <cfRule type="cellIs" dxfId="1609" priority="13" operator="equal">
      <formula>4</formula>
    </cfRule>
    <cfRule type="cellIs" dxfId="1608" priority="14" operator="equal">
      <formula>3</formula>
    </cfRule>
    <cfRule type="cellIs" dxfId="1607" priority="15" operator="equal">
      <formula>2</formula>
    </cfRule>
    <cfRule type="cellIs" dxfId="1606" priority="16" operator="equal">
      <formula>1</formula>
    </cfRule>
  </conditionalFormatting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33F08-2017-4771-B1B0-5392D10493AC}">
  <sheetPr>
    <tabColor theme="3" tint="0.39997558519241921"/>
  </sheetPr>
  <dimension ref="A1:CJ62"/>
  <sheetViews>
    <sheetView rightToLeft="1" zoomScale="60" zoomScaleNormal="60" workbookViewId="0">
      <selection activeCell="C5" sqref="C5"/>
    </sheetView>
  </sheetViews>
  <sheetFormatPr defaultRowHeight="13.8" x14ac:dyDescent="0.25"/>
  <cols>
    <col min="1" max="1" width="4.69921875" customWidth="1"/>
    <col min="2" max="2" width="3.69921875" customWidth="1"/>
    <col min="3" max="3" width="6.69921875" bestFit="1" customWidth="1"/>
    <col min="4" max="4" width="7.59765625" customWidth="1"/>
    <col min="5" max="8" width="3" customWidth="1"/>
    <col min="9" max="86" width="3.69921875" customWidth="1"/>
  </cols>
  <sheetData>
    <row r="1" spans="2:83" x14ac:dyDescent="0.25">
      <c r="T1" s="21" t="s">
        <v>7</v>
      </c>
      <c r="AB1" s="79" t="s">
        <v>53</v>
      </c>
    </row>
    <row r="2" spans="2:83" ht="21" x14ac:dyDescent="0.4">
      <c r="C2" s="13" t="s">
        <v>70</v>
      </c>
      <c r="N2" s="3"/>
      <c r="O2" s="4" t="s">
        <v>9</v>
      </c>
      <c r="T2" s="73">
        <v>1</v>
      </c>
      <c r="U2" s="7" t="s">
        <v>54</v>
      </c>
      <c r="AB2" s="73">
        <v>1</v>
      </c>
      <c r="AC2" s="7" t="s">
        <v>65</v>
      </c>
    </row>
    <row r="3" spans="2:83" ht="14.4" x14ac:dyDescent="0.3">
      <c r="F3" s="20"/>
      <c r="N3" s="9"/>
      <c r="O3" s="4" t="s">
        <v>12</v>
      </c>
      <c r="T3" s="74">
        <v>2</v>
      </c>
      <c r="U3" s="7" t="s">
        <v>55</v>
      </c>
      <c r="AB3" s="74">
        <v>2</v>
      </c>
      <c r="AC3" s="7" t="s">
        <v>56</v>
      </c>
      <c r="AL3" s="40" t="s">
        <v>43</v>
      </c>
      <c r="AM3" s="41">
        <v>54</v>
      </c>
    </row>
    <row r="4" spans="2:83" ht="14.4" x14ac:dyDescent="0.3">
      <c r="F4" s="2"/>
      <c r="G4" s="20" t="s">
        <v>26</v>
      </c>
      <c r="N4" s="14"/>
      <c r="O4" s="15" t="s">
        <v>15</v>
      </c>
      <c r="P4" s="5"/>
      <c r="Q4" s="6"/>
      <c r="R4" s="6"/>
      <c r="S4" s="6"/>
      <c r="T4" s="75">
        <v>3</v>
      </c>
      <c r="U4" s="7" t="s">
        <v>57</v>
      </c>
      <c r="AB4" s="75">
        <v>3</v>
      </c>
      <c r="AC4" s="7" t="s">
        <v>58</v>
      </c>
    </row>
    <row r="5" spans="2:83" ht="14.4" x14ac:dyDescent="0.3">
      <c r="F5" s="2"/>
      <c r="G5" s="2" t="s">
        <v>6</v>
      </c>
      <c r="N5" s="36"/>
      <c r="O5" s="4" t="s">
        <v>39</v>
      </c>
      <c r="P5" s="10"/>
      <c r="Q5" s="6"/>
      <c r="R5" s="6"/>
      <c r="S5" s="6"/>
      <c r="T5" s="76">
        <v>4</v>
      </c>
      <c r="U5" s="7" t="s">
        <v>59</v>
      </c>
      <c r="V5" s="7"/>
      <c r="AL5" s="8" t="s">
        <v>10</v>
      </c>
    </row>
    <row r="6" spans="2:83" x14ac:dyDescent="0.25">
      <c r="F6" s="2"/>
      <c r="G6" s="2" t="s">
        <v>8</v>
      </c>
      <c r="N6" s="37"/>
      <c r="O6" s="4" t="s">
        <v>40</v>
      </c>
      <c r="Q6" s="6"/>
      <c r="R6" s="6"/>
      <c r="S6" s="6"/>
      <c r="T6" s="77">
        <v>5</v>
      </c>
      <c r="U6" s="7" t="s">
        <v>60</v>
      </c>
      <c r="V6" s="7"/>
      <c r="AL6" s="11" t="s">
        <v>13</v>
      </c>
    </row>
    <row r="7" spans="2:83" x14ac:dyDescent="0.25">
      <c r="G7" s="2" t="s">
        <v>11</v>
      </c>
      <c r="T7" s="78">
        <v>6</v>
      </c>
      <c r="U7" s="7" t="s">
        <v>61</v>
      </c>
      <c r="V7" s="22"/>
    </row>
    <row r="8" spans="2:83" ht="15" customHeight="1" x14ac:dyDescent="0.25">
      <c r="G8" s="2"/>
      <c r="J8" s="12" t="s">
        <v>14</v>
      </c>
      <c r="V8" s="7"/>
      <c r="W8" s="22"/>
      <c r="X8" s="1"/>
      <c r="Y8" s="42"/>
      <c r="Z8" s="42"/>
      <c r="AA8" s="42"/>
      <c r="AB8" s="43"/>
      <c r="AC8" s="44"/>
      <c r="AD8" s="44"/>
      <c r="AE8" s="44"/>
      <c r="AF8" s="42"/>
      <c r="AG8" s="42"/>
      <c r="AH8" s="42"/>
      <c r="AI8" s="43"/>
      <c r="AJ8" s="44"/>
      <c r="AK8" s="42"/>
      <c r="AL8" s="43"/>
      <c r="AM8" s="44"/>
      <c r="AN8" s="44"/>
      <c r="AO8" s="44"/>
      <c r="AP8" s="44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2:83" ht="15" customHeight="1" thickBot="1" x14ac:dyDescent="0.3">
      <c r="G9" s="2"/>
      <c r="J9" s="12"/>
      <c r="V9" s="7"/>
      <c r="W9" s="22"/>
      <c r="X9" s="1"/>
      <c r="Y9" s="42"/>
      <c r="Z9" s="42"/>
      <c r="AA9" s="42"/>
      <c r="AB9" s="43"/>
      <c r="AC9" s="44"/>
      <c r="AD9" s="44"/>
      <c r="AE9" s="44"/>
      <c r="AF9" s="42"/>
      <c r="AG9" s="42"/>
      <c r="AH9" s="42"/>
      <c r="AI9" s="43"/>
      <c r="AJ9" s="44"/>
      <c r="AK9" s="42"/>
      <c r="AL9" s="43"/>
      <c r="AM9" s="44"/>
      <c r="AN9" s="44"/>
      <c r="AO9" s="44"/>
      <c r="AP9" s="44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2:83" ht="15" customHeight="1" x14ac:dyDescent="0.25">
      <c r="C10" s="115" t="s">
        <v>16</v>
      </c>
      <c r="D10" s="116"/>
      <c r="I10" s="109" t="s">
        <v>1</v>
      </c>
      <c r="J10" s="110"/>
      <c r="K10" s="110"/>
      <c r="L10" s="110"/>
      <c r="M10" s="110"/>
      <c r="N10" s="110"/>
      <c r="O10" s="110"/>
      <c r="P10" s="110"/>
      <c r="Q10" s="110"/>
      <c r="R10" s="111"/>
      <c r="S10" s="112" t="s">
        <v>17</v>
      </c>
      <c r="T10" s="113"/>
      <c r="U10" s="114"/>
      <c r="V10" s="112" t="s">
        <v>72</v>
      </c>
      <c r="W10" s="113"/>
      <c r="X10" s="113"/>
      <c r="Y10" s="113"/>
      <c r="Z10" s="131"/>
      <c r="AA10" s="112" t="s">
        <v>3</v>
      </c>
      <c r="AB10" s="113"/>
      <c r="AC10" s="114"/>
      <c r="AD10" s="112" t="s">
        <v>73</v>
      </c>
      <c r="AE10" s="113"/>
      <c r="AF10" s="113"/>
      <c r="AG10" s="113"/>
      <c r="AH10" s="131"/>
      <c r="AI10" s="119" t="s">
        <v>45</v>
      </c>
      <c r="AJ10" s="120"/>
      <c r="AK10" s="121"/>
      <c r="AL10" s="112" t="s">
        <v>74</v>
      </c>
      <c r="AM10" s="113"/>
      <c r="AN10" s="113"/>
      <c r="AO10" s="113"/>
      <c r="AP10" s="131"/>
      <c r="AQ10" s="112" t="s">
        <v>2</v>
      </c>
      <c r="AR10" s="113"/>
      <c r="AS10" s="114"/>
      <c r="AT10" s="112" t="s">
        <v>75</v>
      </c>
      <c r="AU10" s="113"/>
      <c r="AV10" s="113"/>
      <c r="AW10" s="113"/>
      <c r="AX10" s="131"/>
      <c r="AY10" s="112" t="s">
        <v>18</v>
      </c>
      <c r="AZ10" s="113"/>
      <c r="BA10" s="116"/>
      <c r="BB10" s="124" t="s">
        <v>0</v>
      </c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6"/>
      <c r="BO10" s="109" t="s">
        <v>28</v>
      </c>
      <c r="BP10" s="127"/>
      <c r="BQ10" s="122" t="s">
        <v>46</v>
      </c>
      <c r="BR10" s="128" t="s">
        <v>37</v>
      </c>
      <c r="BS10" s="128"/>
      <c r="BT10" s="129"/>
      <c r="BU10" s="128" t="s">
        <v>38</v>
      </c>
      <c r="BV10" s="128"/>
      <c r="BW10" s="129"/>
      <c r="BX10" s="128" t="s">
        <v>41</v>
      </c>
      <c r="BY10" s="128"/>
      <c r="BZ10" s="129"/>
      <c r="CA10" s="128" t="s">
        <v>42</v>
      </c>
      <c r="CB10" s="128"/>
      <c r="CC10" s="129"/>
      <c r="CD10" s="122" t="s">
        <v>36</v>
      </c>
      <c r="CE10" s="122" t="s">
        <v>44</v>
      </c>
    </row>
    <row r="11" spans="2:83" ht="53.4" customHeight="1" thickBot="1" x14ac:dyDescent="0.3">
      <c r="C11" s="117"/>
      <c r="D11" s="118"/>
      <c r="E11" s="16" t="s">
        <v>5</v>
      </c>
      <c r="F11" s="16" t="s">
        <v>27</v>
      </c>
      <c r="G11" s="16" t="s">
        <v>4</v>
      </c>
      <c r="H11" s="16" t="s">
        <v>19</v>
      </c>
      <c r="I11" s="69" t="s">
        <v>66</v>
      </c>
      <c r="J11" s="33">
        <v>371</v>
      </c>
      <c r="K11" s="33">
        <v>372</v>
      </c>
      <c r="L11" s="70">
        <v>471</v>
      </c>
      <c r="M11" s="71">
        <v>472</v>
      </c>
      <c r="N11" s="71">
        <v>571</v>
      </c>
      <c r="O11" s="71">
        <v>572</v>
      </c>
      <c r="P11" s="45" t="s">
        <v>20</v>
      </c>
      <c r="Q11" s="46" t="s">
        <v>21</v>
      </c>
      <c r="R11" s="72" t="s">
        <v>22</v>
      </c>
      <c r="S11" s="26">
        <v>30</v>
      </c>
      <c r="T11" s="29">
        <v>70</v>
      </c>
      <c r="U11" s="45" t="s">
        <v>23</v>
      </c>
      <c r="V11" s="135">
        <v>30</v>
      </c>
      <c r="W11" s="132">
        <v>35</v>
      </c>
      <c r="X11" s="132">
        <v>17</v>
      </c>
      <c r="Y11" s="132">
        <v>18</v>
      </c>
      <c r="Z11" s="47" t="s">
        <v>23</v>
      </c>
      <c r="AA11" s="49" t="s">
        <v>25</v>
      </c>
      <c r="AB11" s="48" t="s">
        <v>24</v>
      </c>
      <c r="AC11" s="45" t="s">
        <v>23</v>
      </c>
      <c r="AD11" s="135">
        <v>30</v>
      </c>
      <c r="AE11" s="132">
        <v>35</v>
      </c>
      <c r="AF11" s="132">
        <v>17</v>
      </c>
      <c r="AG11" s="132">
        <v>18</v>
      </c>
      <c r="AH11" s="47" t="s">
        <v>23</v>
      </c>
      <c r="AI11" s="26">
        <v>30</v>
      </c>
      <c r="AJ11" s="29">
        <v>70</v>
      </c>
      <c r="AK11" s="45" t="s">
        <v>23</v>
      </c>
      <c r="AL11" s="135">
        <v>30</v>
      </c>
      <c r="AM11" s="132">
        <v>35</v>
      </c>
      <c r="AN11" s="132">
        <v>17</v>
      </c>
      <c r="AO11" s="132">
        <v>18</v>
      </c>
      <c r="AP11" s="47" t="s">
        <v>23</v>
      </c>
      <c r="AQ11" s="26">
        <v>30</v>
      </c>
      <c r="AR11" s="29">
        <v>70</v>
      </c>
      <c r="AS11" s="45" t="s">
        <v>23</v>
      </c>
      <c r="AT11" s="135">
        <v>30</v>
      </c>
      <c r="AU11" s="132">
        <v>35</v>
      </c>
      <c r="AV11" s="132">
        <v>17</v>
      </c>
      <c r="AW11" s="132">
        <v>18</v>
      </c>
      <c r="AX11" s="47" t="s">
        <v>23</v>
      </c>
      <c r="AY11" s="26">
        <v>30</v>
      </c>
      <c r="AZ11" s="29">
        <v>70</v>
      </c>
      <c r="BA11" s="47" t="s">
        <v>23</v>
      </c>
      <c r="BB11" s="84" t="s">
        <v>29</v>
      </c>
      <c r="BC11" s="33" t="s">
        <v>30</v>
      </c>
      <c r="BD11" s="33" t="s">
        <v>31</v>
      </c>
      <c r="BE11" s="33" t="s">
        <v>32</v>
      </c>
      <c r="BF11" s="34" t="s">
        <v>33</v>
      </c>
      <c r="BG11" s="34" t="s">
        <v>34</v>
      </c>
      <c r="BH11" s="80" t="s">
        <v>35</v>
      </c>
      <c r="BI11" s="83" t="s">
        <v>62</v>
      </c>
      <c r="BJ11" s="81" t="s">
        <v>63</v>
      </c>
      <c r="BK11" s="82" t="s">
        <v>64</v>
      </c>
      <c r="BL11" s="45" t="s">
        <v>20</v>
      </c>
      <c r="BM11" s="46" t="s">
        <v>21</v>
      </c>
      <c r="BN11" s="46" t="s">
        <v>22</v>
      </c>
      <c r="BO11" s="50"/>
      <c r="BP11" s="51"/>
      <c r="BQ11" s="123"/>
      <c r="BR11" s="27"/>
      <c r="BS11" s="35"/>
      <c r="BT11" s="47" t="s">
        <v>22</v>
      </c>
      <c r="BU11" s="27"/>
      <c r="BV11" s="35"/>
      <c r="BW11" s="47" t="s">
        <v>22</v>
      </c>
      <c r="BX11" s="27"/>
      <c r="BY11" s="35"/>
      <c r="BZ11" s="47" t="s">
        <v>22</v>
      </c>
      <c r="CA11" s="27"/>
      <c r="CB11" s="35"/>
      <c r="CC11" s="47" t="s">
        <v>22</v>
      </c>
      <c r="CD11" s="130"/>
      <c r="CE11" s="123"/>
    </row>
    <row r="12" spans="2:83" x14ac:dyDescent="0.25">
      <c r="B12" s="85">
        <v>1</v>
      </c>
      <c r="C12" s="39"/>
      <c r="D12" s="38"/>
      <c r="E12" s="86"/>
      <c r="F12" s="86"/>
      <c r="G12" s="87"/>
      <c r="H12" s="88"/>
      <c r="I12" s="52"/>
      <c r="J12" s="23"/>
      <c r="K12" s="23"/>
      <c r="L12" s="25"/>
      <c r="M12" s="25"/>
      <c r="N12" s="25"/>
      <c r="O12" s="25"/>
      <c r="P12" s="89">
        <f t="shared" ref="P12:P51" si="0">K12*0.4+J12*0.35+I12*0.25</f>
        <v>0</v>
      </c>
      <c r="Q12" s="90">
        <f>L12*0.65+M12*0.35</f>
        <v>0</v>
      </c>
      <c r="R12" s="91">
        <f>N12*0.6+O12*0.4</f>
        <v>0</v>
      </c>
      <c r="S12" s="92"/>
      <c r="T12" s="93"/>
      <c r="U12" s="94">
        <f>T12*0.7+S12*0.3</f>
        <v>0</v>
      </c>
      <c r="V12" s="52"/>
      <c r="W12" s="102"/>
      <c r="X12" s="133"/>
      <c r="Y12" s="93"/>
      <c r="Z12" s="94">
        <f>Y12*0.18+X12*0.17+W12*0.35+V12*0.3</f>
        <v>0</v>
      </c>
      <c r="AA12" s="95"/>
      <c r="AB12" s="96"/>
      <c r="AC12" s="97">
        <f>AB12*0.8+AA12*0.2</f>
        <v>0</v>
      </c>
      <c r="AD12" s="52"/>
      <c r="AE12" s="102"/>
      <c r="AF12" s="133"/>
      <c r="AG12" s="93"/>
      <c r="AH12" s="94">
        <f>AG12*0.18+AF12*0.17+AE12*0.35+AD12*0.3</f>
        <v>0</v>
      </c>
      <c r="AI12" s="92"/>
      <c r="AJ12" s="93"/>
      <c r="AK12" s="98">
        <f>AJ12*0.7+AI12*0.3</f>
        <v>0</v>
      </c>
      <c r="AL12" s="52"/>
      <c r="AM12" s="102"/>
      <c r="AN12" s="133"/>
      <c r="AO12" s="93"/>
      <c r="AP12" s="94">
        <f>AO12*0.18+AN12*0.17+AM12*0.35+AL12*0.3</f>
        <v>0</v>
      </c>
      <c r="AQ12" s="92"/>
      <c r="AR12" s="93"/>
      <c r="AS12" s="98">
        <f>AR12*0.7+AQ12*0.3</f>
        <v>0</v>
      </c>
      <c r="AT12" s="52"/>
      <c r="AU12" s="102"/>
      <c r="AV12" s="133"/>
      <c r="AW12" s="93"/>
      <c r="AX12" s="94">
        <f>AW12*0.18+AV12*0.17+AU12*0.35+AT12*0.3</f>
        <v>0</v>
      </c>
      <c r="AY12" s="92"/>
      <c r="AZ12" s="93"/>
      <c r="BA12" s="98">
        <f>AZ12*0.7+AY12*0.3</f>
        <v>0</v>
      </c>
      <c r="BB12" s="56"/>
      <c r="BC12" s="25"/>
      <c r="BD12" s="25"/>
      <c r="BE12" s="25"/>
      <c r="BF12" s="25"/>
      <c r="BG12" s="25"/>
      <c r="BH12" s="25"/>
      <c r="BI12" s="31"/>
      <c r="BJ12" s="25"/>
      <c r="BK12" s="25"/>
      <c r="BL12" s="99">
        <f>BI12*0.2+BD12*0.27+BC12*0.26+BB12*0.27</f>
        <v>0</v>
      </c>
      <c r="BM12" s="100">
        <f>BJ12*0.2+BF12*0.27+BE12*0.26+BD12*0.27</f>
        <v>0</v>
      </c>
      <c r="BN12" s="101">
        <f>BK12*0.2+BH12*0.27+BG12*0.26+BF12*0.27</f>
        <v>0</v>
      </c>
      <c r="BO12" s="102"/>
      <c r="BP12" s="103"/>
      <c r="BQ12" s="104"/>
      <c r="BR12" s="52"/>
      <c r="BS12" s="25"/>
      <c r="BT12" s="32"/>
      <c r="BU12" s="52"/>
      <c r="BV12" s="25"/>
      <c r="BW12" s="32"/>
      <c r="BX12" s="52"/>
      <c r="BY12" s="25"/>
      <c r="BZ12" s="32"/>
      <c r="CA12" s="52"/>
      <c r="CB12" s="25"/>
      <c r="CC12" s="32"/>
      <c r="CD12" s="53"/>
      <c r="CE12" s="54"/>
    </row>
    <row r="13" spans="2:83" x14ac:dyDescent="0.25">
      <c r="B13" s="28">
        <v>2</v>
      </c>
      <c r="C13" s="39"/>
      <c r="D13" s="38"/>
      <c r="E13" s="17"/>
      <c r="F13" s="17"/>
      <c r="G13" s="18"/>
      <c r="H13" s="19"/>
      <c r="I13" s="52"/>
      <c r="J13" s="23"/>
      <c r="K13" s="23"/>
      <c r="L13" s="25"/>
      <c r="M13" s="25"/>
      <c r="N13" s="25"/>
      <c r="O13" s="25"/>
      <c r="P13" s="31">
        <f t="shared" si="0"/>
        <v>0</v>
      </c>
      <c r="Q13" s="23">
        <f>L13*0.65+M13*0.35</f>
        <v>0</v>
      </c>
      <c r="R13" s="24">
        <f>N13*0.6+O13*0.4</f>
        <v>0</v>
      </c>
      <c r="S13" s="52"/>
      <c r="T13" s="25"/>
      <c r="U13" s="32">
        <f>T13*0.7+S13*0.3</f>
        <v>0</v>
      </c>
      <c r="V13" s="52"/>
      <c r="W13" s="56"/>
      <c r="X13" s="23"/>
      <c r="Y13" s="25"/>
      <c r="Z13" s="32">
        <f>Y13*0.18+X13*0.17+W13*0.35+V13*0.3</f>
        <v>0</v>
      </c>
      <c r="AA13" s="30"/>
      <c r="AB13" s="25"/>
      <c r="AC13" s="55">
        <f>AB13*0.8+AA13*0.2</f>
        <v>0</v>
      </c>
      <c r="AD13" s="52"/>
      <c r="AE13" s="56"/>
      <c r="AF13" s="23"/>
      <c r="AG13" s="25"/>
      <c r="AH13" s="32">
        <f>AG13*0.18+AF13*0.17+AE13*0.35+AD13*0.3</f>
        <v>0</v>
      </c>
      <c r="AI13" s="52"/>
      <c r="AJ13" s="25"/>
      <c r="AK13" s="32">
        <f>AJ13*0.7+AI13*0.3</f>
        <v>0</v>
      </c>
      <c r="AL13" s="52"/>
      <c r="AM13" s="56"/>
      <c r="AN13" s="23"/>
      <c r="AO13" s="25"/>
      <c r="AP13" s="32">
        <f>AO13*0.18+AN13*0.17+AM13*0.35+AL13*0.3</f>
        <v>0</v>
      </c>
      <c r="AQ13" s="52"/>
      <c r="AR13" s="25"/>
      <c r="AS13" s="32">
        <f>AR13*0.7+AQ13*0.3</f>
        <v>0</v>
      </c>
      <c r="AT13" s="52"/>
      <c r="AU13" s="56"/>
      <c r="AV13" s="23"/>
      <c r="AW13" s="25"/>
      <c r="AX13" s="32">
        <f>AW13*0.18+AV13*0.17+AU13*0.35+AT13*0.3</f>
        <v>0</v>
      </c>
      <c r="AY13" s="52"/>
      <c r="AZ13" s="25"/>
      <c r="BA13" s="32">
        <f>AZ13*0.7+AY13*0.3</f>
        <v>0</v>
      </c>
      <c r="BB13" s="56"/>
      <c r="BC13" s="25"/>
      <c r="BD13" s="25"/>
      <c r="BE13" s="25"/>
      <c r="BF13" s="25"/>
      <c r="BG13" s="25"/>
      <c r="BH13" s="25"/>
      <c r="BI13" s="31"/>
      <c r="BJ13" s="25"/>
      <c r="BK13" s="25"/>
      <c r="BL13" s="31">
        <f>BI13*0.2+BD13*0.27+BC13*0.26+BB13*0.27</f>
        <v>0</v>
      </c>
      <c r="BM13" s="23">
        <f>BJ13*0.2+BF13*0.27+BE13*0.26+BD13*0.27</f>
        <v>0</v>
      </c>
      <c r="BN13" s="24">
        <f>BK13*0.2+BH13*0.27+BG13*0.26+BF13*0.27</f>
        <v>0</v>
      </c>
      <c r="BO13" s="56"/>
      <c r="BP13" s="24"/>
      <c r="BQ13" s="54"/>
      <c r="BR13" s="52"/>
      <c r="BS13" s="25"/>
      <c r="BT13" s="32"/>
      <c r="BU13" s="52"/>
      <c r="BV13" s="25"/>
      <c r="BW13" s="32"/>
      <c r="BX13" s="52"/>
      <c r="BY13" s="25"/>
      <c r="BZ13" s="32"/>
      <c r="CA13" s="52"/>
      <c r="CB13" s="25"/>
      <c r="CC13" s="32"/>
      <c r="CD13" s="57"/>
      <c r="CE13" s="54"/>
    </row>
    <row r="14" spans="2:83" x14ac:dyDescent="0.25">
      <c r="B14" s="28">
        <v>3</v>
      </c>
      <c r="C14" s="39"/>
      <c r="D14" s="38"/>
      <c r="E14" s="17"/>
      <c r="F14" s="17"/>
      <c r="G14" s="18"/>
      <c r="H14" s="19"/>
      <c r="I14" s="52"/>
      <c r="J14" s="23"/>
      <c r="K14" s="23"/>
      <c r="L14" s="25"/>
      <c r="M14" s="25"/>
      <c r="N14" s="25"/>
      <c r="O14" s="25"/>
      <c r="P14" s="31">
        <f t="shared" si="0"/>
        <v>0</v>
      </c>
      <c r="Q14" s="23">
        <f t="shared" ref="Q14:Q51" si="1">L14*0.65+M14*0.35</f>
        <v>0</v>
      </c>
      <c r="R14" s="24">
        <f t="shared" ref="R14:R51" si="2">N14*0.6+O14*0.4</f>
        <v>0</v>
      </c>
      <c r="S14" s="52"/>
      <c r="T14" s="25"/>
      <c r="U14" s="32">
        <f t="shared" ref="U14:U51" si="3">T14*0.7+S14*0.3</f>
        <v>0</v>
      </c>
      <c r="V14" s="52"/>
      <c r="W14" s="56"/>
      <c r="X14" s="23"/>
      <c r="Y14" s="25"/>
      <c r="Z14" s="32">
        <f t="shared" ref="Z14:Z51" si="4">Y14*0.18+X14*0.17+W14*0.35+V14*0.3</f>
        <v>0</v>
      </c>
      <c r="AA14" s="30"/>
      <c r="AB14" s="25"/>
      <c r="AC14" s="55">
        <f t="shared" ref="AC14:AC51" si="5">AB14*0.8+AA14*0.2</f>
        <v>0</v>
      </c>
      <c r="AD14" s="52"/>
      <c r="AE14" s="56"/>
      <c r="AF14" s="23"/>
      <c r="AG14" s="25"/>
      <c r="AH14" s="32">
        <f t="shared" ref="AH14:AH51" si="6">AG14*0.18+AF14*0.17+AE14*0.35+AD14*0.3</f>
        <v>0</v>
      </c>
      <c r="AI14" s="52"/>
      <c r="AJ14" s="25"/>
      <c r="AK14" s="32">
        <f t="shared" ref="AK14:AK51" si="7">AJ14*0.7+AI14*0.3</f>
        <v>0</v>
      </c>
      <c r="AL14" s="52"/>
      <c r="AM14" s="56"/>
      <c r="AN14" s="23"/>
      <c r="AO14" s="25"/>
      <c r="AP14" s="32">
        <f t="shared" ref="AP14:AP51" si="8">AO14*0.18+AN14*0.17+AM14*0.35+AL14*0.3</f>
        <v>0</v>
      </c>
      <c r="AQ14" s="52"/>
      <c r="AR14" s="25"/>
      <c r="AS14" s="32">
        <f t="shared" ref="AS14:AS51" si="9">AR14*0.7+AQ14*0.3</f>
        <v>0</v>
      </c>
      <c r="AT14" s="52"/>
      <c r="AU14" s="56"/>
      <c r="AV14" s="23"/>
      <c r="AW14" s="25"/>
      <c r="AX14" s="32">
        <f t="shared" ref="AX14:AX51" si="10">AW14*0.18+AV14*0.17+AU14*0.35+AT14*0.3</f>
        <v>0</v>
      </c>
      <c r="AY14" s="52"/>
      <c r="AZ14" s="25"/>
      <c r="BA14" s="32">
        <f t="shared" ref="BA14:BA51" si="11">AZ14*0.7+AY14*0.3</f>
        <v>0</v>
      </c>
      <c r="BB14" s="56"/>
      <c r="BC14" s="25"/>
      <c r="BD14" s="25"/>
      <c r="BE14" s="25"/>
      <c r="BF14" s="25"/>
      <c r="BG14" s="25"/>
      <c r="BH14" s="25"/>
      <c r="BI14" s="31"/>
      <c r="BJ14" s="25"/>
      <c r="BK14" s="25"/>
      <c r="BL14" s="31">
        <f t="shared" ref="BL14:BL51" si="12">BI14*0.2+BD14*0.27+BC14*0.26+BB14*0.27</f>
        <v>0</v>
      </c>
      <c r="BM14" s="23">
        <f t="shared" ref="BM14:BM51" si="13">BJ14*0.2+BF14*0.27+BE14*0.26+BD14*0.27</f>
        <v>0</v>
      </c>
      <c r="BN14" s="24">
        <f t="shared" ref="BN14:BN51" si="14">BK14*0.2+BH14*0.27+BG14*0.26+BF14*0.27</f>
        <v>0</v>
      </c>
      <c r="BO14" s="56"/>
      <c r="BP14" s="24"/>
      <c r="BQ14" s="54"/>
      <c r="BR14" s="52"/>
      <c r="BS14" s="25"/>
      <c r="BT14" s="32"/>
      <c r="BU14" s="52"/>
      <c r="BV14" s="25"/>
      <c r="BW14" s="32"/>
      <c r="BX14" s="52"/>
      <c r="BY14" s="25"/>
      <c r="BZ14" s="32"/>
      <c r="CA14" s="52"/>
      <c r="CB14" s="25"/>
      <c r="CC14" s="32"/>
      <c r="CD14" s="57"/>
      <c r="CE14" s="54"/>
    </row>
    <row r="15" spans="2:83" x14ac:dyDescent="0.25">
      <c r="B15" s="28">
        <v>4</v>
      </c>
      <c r="C15" s="39"/>
      <c r="D15" s="38"/>
      <c r="E15" s="17"/>
      <c r="F15" s="17"/>
      <c r="G15" s="18"/>
      <c r="H15" s="19"/>
      <c r="I15" s="52"/>
      <c r="J15" s="23"/>
      <c r="K15" s="23"/>
      <c r="L15" s="25"/>
      <c r="M15" s="25"/>
      <c r="N15" s="25"/>
      <c r="O15" s="25"/>
      <c r="P15" s="31">
        <f t="shared" si="0"/>
        <v>0</v>
      </c>
      <c r="Q15" s="23">
        <f t="shared" si="1"/>
        <v>0</v>
      </c>
      <c r="R15" s="24">
        <f t="shared" si="2"/>
        <v>0</v>
      </c>
      <c r="S15" s="52"/>
      <c r="T15" s="25"/>
      <c r="U15" s="32">
        <f t="shared" si="3"/>
        <v>0</v>
      </c>
      <c r="V15" s="52"/>
      <c r="W15" s="56"/>
      <c r="X15" s="23"/>
      <c r="Y15" s="25"/>
      <c r="Z15" s="32">
        <f t="shared" si="4"/>
        <v>0</v>
      </c>
      <c r="AA15" s="30"/>
      <c r="AB15" s="25"/>
      <c r="AC15" s="55">
        <f t="shared" si="5"/>
        <v>0</v>
      </c>
      <c r="AD15" s="52"/>
      <c r="AE15" s="56"/>
      <c r="AF15" s="23"/>
      <c r="AG15" s="25"/>
      <c r="AH15" s="32">
        <f t="shared" si="6"/>
        <v>0</v>
      </c>
      <c r="AI15" s="52"/>
      <c r="AJ15" s="25"/>
      <c r="AK15" s="32">
        <f t="shared" si="7"/>
        <v>0</v>
      </c>
      <c r="AL15" s="52"/>
      <c r="AM15" s="56"/>
      <c r="AN15" s="23"/>
      <c r="AO15" s="25"/>
      <c r="AP15" s="32">
        <f t="shared" si="8"/>
        <v>0</v>
      </c>
      <c r="AQ15" s="52"/>
      <c r="AR15" s="25"/>
      <c r="AS15" s="32">
        <f t="shared" si="9"/>
        <v>0</v>
      </c>
      <c r="AT15" s="52"/>
      <c r="AU15" s="56"/>
      <c r="AV15" s="23"/>
      <c r="AW15" s="25"/>
      <c r="AX15" s="32">
        <f t="shared" si="10"/>
        <v>0</v>
      </c>
      <c r="AY15" s="52"/>
      <c r="AZ15" s="25"/>
      <c r="BA15" s="32">
        <f t="shared" si="11"/>
        <v>0</v>
      </c>
      <c r="BB15" s="56"/>
      <c r="BC15" s="25"/>
      <c r="BD15" s="25"/>
      <c r="BE15" s="25"/>
      <c r="BF15" s="25"/>
      <c r="BG15" s="25"/>
      <c r="BH15" s="25"/>
      <c r="BI15" s="31"/>
      <c r="BJ15" s="25"/>
      <c r="BK15" s="25"/>
      <c r="BL15" s="31">
        <f t="shared" si="12"/>
        <v>0</v>
      </c>
      <c r="BM15" s="23">
        <f t="shared" si="13"/>
        <v>0</v>
      </c>
      <c r="BN15" s="24">
        <f t="shared" si="14"/>
        <v>0</v>
      </c>
      <c r="BO15" s="56"/>
      <c r="BP15" s="24"/>
      <c r="BQ15" s="54"/>
      <c r="BR15" s="52"/>
      <c r="BS15" s="25"/>
      <c r="BT15" s="32"/>
      <c r="BU15" s="52"/>
      <c r="BV15" s="25"/>
      <c r="BW15" s="32"/>
      <c r="BX15" s="52"/>
      <c r="BY15" s="25"/>
      <c r="BZ15" s="32"/>
      <c r="CA15" s="52"/>
      <c r="CB15" s="25"/>
      <c r="CC15" s="32"/>
      <c r="CD15" s="57"/>
      <c r="CE15" s="54"/>
    </row>
    <row r="16" spans="2:83" x14ac:dyDescent="0.25">
      <c r="B16" s="28">
        <v>5</v>
      </c>
      <c r="C16" s="39"/>
      <c r="D16" s="38"/>
      <c r="E16" s="17"/>
      <c r="F16" s="17"/>
      <c r="G16" s="18"/>
      <c r="H16" s="19"/>
      <c r="I16" s="52"/>
      <c r="J16" s="23"/>
      <c r="K16" s="23"/>
      <c r="L16" s="25"/>
      <c r="M16" s="25"/>
      <c r="N16" s="25"/>
      <c r="O16" s="25"/>
      <c r="P16" s="31">
        <f t="shared" si="0"/>
        <v>0</v>
      </c>
      <c r="Q16" s="23">
        <f t="shared" si="1"/>
        <v>0</v>
      </c>
      <c r="R16" s="24">
        <f t="shared" si="2"/>
        <v>0</v>
      </c>
      <c r="S16" s="52"/>
      <c r="T16" s="25"/>
      <c r="U16" s="32">
        <f t="shared" si="3"/>
        <v>0</v>
      </c>
      <c r="V16" s="52"/>
      <c r="W16" s="56"/>
      <c r="X16" s="23"/>
      <c r="Y16" s="25"/>
      <c r="Z16" s="32">
        <f t="shared" si="4"/>
        <v>0</v>
      </c>
      <c r="AA16" s="30"/>
      <c r="AB16" s="25"/>
      <c r="AC16" s="55">
        <f t="shared" si="5"/>
        <v>0</v>
      </c>
      <c r="AD16" s="52"/>
      <c r="AE16" s="56"/>
      <c r="AF16" s="23"/>
      <c r="AG16" s="25"/>
      <c r="AH16" s="32">
        <f t="shared" si="6"/>
        <v>0</v>
      </c>
      <c r="AI16" s="52"/>
      <c r="AJ16" s="25"/>
      <c r="AK16" s="32">
        <f t="shared" si="7"/>
        <v>0</v>
      </c>
      <c r="AL16" s="52"/>
      <c r="AM16" s="56"/>
      <c r="AN16" s="23"/>
      <c r="AO16" s="25"/>
      <c r="AP16" s="32">
        <f t="shared" si="8"/>
        <v>0</v>
      </c>
      <c r="AQ16" s="52"/>
      <c r="AR16" s="25"/>
      <c r="AS16" s="32">
        <f t="shared" si="9"/>
        <v>0</v>
      </c>
      <c r="AT16" s="52"/>
      <c r="AU16" s="56"/>
      <c r="AV16" s="23"/>
      <c r="AW16" s="25"/>
      <c r="AX16" s="32">
        <f t="shared" si="10"/>
        <v>0</v>
      </c>
      <c r="AY16" s="52"/>
      <c r="AZ16" s="25"/>
      <c r="BA16" s="32">
        <f t="shared" si="11"/>
        <v>0</v>
      </c>
      <c r="BB16" s="56"/>
      <c r="BC16" s="25"/>
      <c r="BD16" s="25"/>
      <c r="BE16" s="25"/>
      <c r="BF16" s="25"/>
      <c r="BG16" s="25"/>
      <c r="BH16" s="25"/>
      <c r="BI16" s="31"/>
      <c r="BJ16" s="25"/>
      <c r="BK16" s="25"/>
      <c r="BL16" s="31">
        <f t="shared" si="12"/>
        <v>0</v>
      </c>
      <c r="BM16" s="23">
        <f t="shared" si="13"/>
        <v>0</v>
      </c>
      <c r="BN16" s="24">
        <f t="shared" si="14"/>
        <v>0</v>
      </c>
      <c r="BO16" s="56"/>
      <c r="BP16" s="24"/>
      <c r="BQ16" s="54"/>
      <c r="BR16" s="52"/>
      <c r="BS16" s="25"/>
      <c r="BT16" s="32"/>
      <c r="BU16" s="52"/>
      <c r="BV16" s="25"/>
      <c r="BW16" s="32"/>
      <c r="BX16" s="52"/>
      <c r="BY16" s="25"/>
      <c r="BZ16" s="32"/>
      <c r="CA16" s="52"/>
      <c r="CB16" s="25"/>
      <c r="CC16" s="32"/>
      <c r="CD16" s="57"/>
      <c r="CE16" s="54"/>
    </row>
    <row r="17" spans="2:83" x14ac:dyDescent="0.25">
      <c r="B17" s="28">
        <v>6</v>
      </c>
      <c r="C17" s="39"/>
      <c r="D17" s="38"/>
      <c r="E17" s="17"/>
      <c r="F17" s="17"/>
      <c r="G17" s="18"/>
      <c r="H17" s="19"/>
      <c r="I17" s="52"/>
      <c r="J17" s="23"/>
      <c r="K17" s="23"/>
      <c r="L17" s="25"/>
      <c r="M17" s="25"/>
      <c r="N17" s="25"/>
      <c r="O17" s="25"/>
      <c r="P17" s="31">
        <f t="shared" si="0"/>
        <v>0</v>
      </c>
      <c r="Q17" s="23">
        <f t="shared" si="1"/>
        <v>0</v>
      </c>
      <c r="R17" s="24">
        <f t="shared" si="2"/>
        <v>0</v>
      </c>
      <c r="S17" s="52"/>
      <c r="T17" s="25"/>
      <c r="U17" s="32">
        <f t="shared" si="3"/>
        <v>0</v>
      </c>
      <c r="V17" s="52"/>
      <c r="W17" s="56"/>
      <c r="X17" s="23"/>
      <c r="Y17" s="25"/>
      <c r="Z17" s="32">
        <f t="shared" si="4"/>
        <v>0</v>
      </c>
      <c r="AA17" s="30"/>
      <c r="AB17" s="25"/>
      <c r="AC17" s="55">
        <f t="shared" si="5"/>
        <v>0</v>
      </c>
      <c r="AD17" s="52"/>
      <c r="AE17" s="56"/>
      <c r="AF17" s="23"/>
      <c r="AG17" s="25"/>
      <c r="AH17" s="32">
        <f t="shared" si="6"/>
        <v>0</v>
      </c>
      <c r="AI17" s="52"/>
      <c r="AJ17" s="25"/>
      <c r="AK17" s="32">
        <f t="shared" si="7"/>
        <v>0</v>
      </c>
      <c r="AL17" s="52"/>
      <c r="AM17" s="56"/>
      <c r="AN17" s="23"/>
      <c r="AO17" s="25"/>
      <c r="AP17" s="32">
        <f t="shared" si="8"/>
        <v>0</v>
      </c>
      <c r="AQ17" s="52"/>
      <c r="AR17" s="25"/>
      <c r="AS17" s="32">
        <f t="shared" si="9"/>
        <v>0</v>
      </c>
      <c r="AT17" s="52"/>
      <c r="AU17" s="56"/>
      <c r="AV17" s="23"/>
      <c r="AW17" s="25"/>
      <c r="AX17" s="32">
        <f t="shared" si="10"/>
        <v>0</v>
      </c>
      <c r="AY17" s="52"/>
      <c r="AZ17" s="25"/>
      <c r="BA17" s="32">
        <f t="shared" si="11"/>
        <v>0</v>
      </c>
      <c r="BB17" s="56"/>
      <c r="BC17" s="25"/>
      <c r="BD17" s="25"/>
      <c r="BE17" s="25"/>
      <c r="BF17" s="25"/>
      <c r="BG17" s="25"/>
      <c r="BH17" s="25"/>
      <c r="BI17" s="31"/>
      <c r="BJ17" s="25"/>
      <c r="BK17" s="25"/>
      <c r="BL17" s="31">
        <f t="shared" si="12"/>
        <v>0</v>
      </c>
      <c r="BM17" s="23">
        <f t="shared" si="13"/>
        <v>0</v>
      </c>
      <c r="BN17" s="24">
        <f t="shared" si="14"/>
        <v>0</v>
      </c>
      <c r="BO17" s="56"/>
      <c r="BP17" s="24"/>
      <c r="BQ17" s="54"/>
      <c r="BR17" s="52"/>
      <c r="BS17" s="25"/>
      <c r="BT17" s="32"/>
      <c r="BU17" s="52"/>
      <c r="BV17" s="25"/>
      <c r="BW17" s="32"/>
      <c r="BX17" s="52"/>
      <c r="BY17" s="25"/>
      <c r="BZ17" s="32"/>
      <c r="CA17" s="52"/>
      <c r="CB17" s="25"/>
      <c r="CC17" s="32"/>
      <c r="CD17" s="57"/>
      <c r="CE17" s="54"/>
    </row>
    <row r="18" spans="2:83" x14ac:dyDescent="0.25">
      <c r="B18" s="28">
        <v>7</v>
      </c>
      <c r="C18" s="39"/>
      <c r="D18" s="38"/>
      <c r="E18" s="17"/>
      <c r="F18" s="17"/>
      <c r="G18" s="18"/>
      <c r="H18" s="19"/>
      <c r="I18" s="52"/>
      <c r="J18" s="23"/>
      <c r="K18" s="23"/>
      <c r="L18" s="25"/>
      <c r="M18" s="25"/>
      <c r="N18" s="25"/>
      <c r="O18" s="25"/>
      <c r="P18" s="31">
        <f t="shared" si="0"/>
        <v>0</v>
      </c>
      <c r="Q18" s="23">
        <f t="shared" si="1"/>
        <v>0</v>
      </c>
      <c r="R18" s="24">
        <f t="shared" si="2"/>
        <v>0</v>
      </c>
      <c r="S18" s="52"/>
      <c r="T18" s="25"/>
      <c r="U18" s="32">
        <f t="shared" si="3"/>
        <v>0</v>
      </c>
      <c r="V18" s="52"/>
      <c r="W18" s="56"/>
      <c r="X18" s="23"/>
      <c r="Y18" s="25"/>
      <c r="Z18" s="32">
        <f t="shared" si="4"/>
        <v>0</v>
      </c>
      <c r="AA18" s="30"/>
      <c r="AB18" s="25"/>
      <c r="AC18" s="55">
        <f t="shared" si="5"/>
        <v>0</v>
      </c>
      <c r="AD18" s="52"/>
      <c r="AE18" s="56"/>
      <c r="AF18" s="23"/>
      <c r="AG18" s="25"/>
      <c r="AH18" s="32">
        <f t="shared" si="6"/>
        <v>0</v>
      </c>
      <c r="AI18" s="52"/>
      <c r="AJ18" s="25"/>
      <c r="AK18" s="32">
        <f t="shared" si="7"/>
        <v>0</v>
      </c>
      <c r="AL18" s="52"/>
      <c r="AM18" s="56"/>
      <c r="AN18" s="23"/>
      <c r="AO18" s="25"/>
      <c r="AP18" s="32">
        <f t="shared" si="8"/>
        <v>0</v>
      </c>
      <c r="AQ18" s="52"/>
      <c r="AR18" s="25"/>
      <c r="AS18" s="32">
        <f t="shared" si="9"/>
        <v>0</v>
      </c>
      <c r="AT18" s="52"/>
      <c r="AU18" s="56"/>
      <c r="AV18" s="23"/>
      <c r="AW18" s="25"/>
      <c r="AX18" s="32">
        <f t="shared" si="10"/>
        <v>0</v>
      </c>
      <c r="AY18" s="52"/>
      <c r="AZ18" s="25"/>
      <c r="BA18" s="32">
        <f t="shared" si="11"/>
        <v>0</v>
      </c>
      <c r="BB18" s="56"/>
      <c r="BC18" s="25"/>
      <c r="BD18" s="25"/>
      <c r="BE18" s="25"/>
      <c r="BF18" s="25"/>
      <c r="BG18" s="25"/>
      <c r="BH18" s="25"/>
      <c r="BI18" s="31"/>
      <c r="BJ18" s="25"/>
      <c r="BK18" s="25"/>
      <c r="BL18" s="31">
        <f t="shared" si="12"/>
        <v>0</v>
      </c>
      <c r="BM18" s="23">
        <f t="shared" si="13"/>
        <v>0</v>
      </c>
      <c r="BN18" s="24">
        <f t="shared" si="14"/>
        <v>0</v>
      </c>
      <c r="BO18" s="56"/>
      <c r="BP18" s="24"/>
      <c r="BQ18" s="54"/>
      <c r="BR18" s="52"/>
      <c r="BS18" s="25"/>
      <c r="BT18" s="32"/>
      <c r="BU18" s="52"/>
      <c r="BV18" s="25"/>
      <c r="BW18" s="32"/>
      <c r="BX18" s="52"/>
      <c r="BY18" s="25"/>
      <c r="BZ18" s="32"/>
      <c r="CA18" s="52"/>
      <c r="CB18" s="25"/>
      <c r="CC18" s="32"/>
      <c r="CD18" s="57"/>
      <c r="CE18" s="54"/>
    </row>
    <row r="19" spans="2:83" x14ac:dyDescent="0.25">
      <c r="B19" s="28">
        <v>8</v>
      </c>
      <c r="C19" s="39"/>
      <c r="D19" s="38"/>
      <c r="E19" s="17"/>
      <c r="F19" s="17"/>
      <c r="G19" s="18"/>
      <c r="H19" s="19"/>
      <c r="I19" s="52"/>
      <c r="J19" s="23"/>
      <c r="K19" s="23"/>
      <c r="L19" s="25"/>
      <c r="M19" s="25"/>
      <c r="N19" s="25"/>
      <c r="O19" s="25"/>
      <c r="P19" s="31">
        <f t="shared" si="0"/>
        <v>0</v>
      </c>
      <c r="Q19" s="23">
        <f t="shared" si="1"/>
        <v>0</v>
      </c>
      <c r="R19" s="24">
        <f t="shared" si="2"/>
        <v>0</v>
      </c>
      <c r="S19" s="52"/>
      <c r="T19" s="25"/>
      <c r="U19" s="32">
        <f t="shared" si="3"/>
        <v>0</v>
      </c>
      <c r="V19" s="52"/>
      <c r="W19" s="56"/>
      <c r="X19" s="23"/>
      <c r="Y19" s="25"/>
      <c r="Z19" s="32">
        <f t="shared" si="4"/>
        <v>0</v>
      </c>
      <c r="AA19" s="30"/>
      <c r="AB19" s="25"/>
      <c r="AC19" s="55">
        <f t="shared" si="5"/>
        <v>0</v>
      </c>
      <c r="AD19" s="52"/>
      <c r="AE19" s="56"/>
      <c r="AF19" s="23"/>
      <c r="AG19" s="25"/>
      <c r="AH19" s="32">
        <f t="shared" si="6"/>
        <v>0</v>
      </c>
      <c r="AI19" s="52"/>
      <c r="AJ19" s="25"/>
      <c r="AK19" s="32">
        <f t="shared" si="7"/>
        <v>0</v>
      </c>
      <c r="AL19" s="52"/>
      <c r="AM19" s="56"/>
      <c r="AN19" s="23"/>
      <c r="AO19" s="25"/>
      <c r="AP19" s="32">
        <f t="shared" si="8"/>
        <v>0</v>
      </c>
      <c r="AQ19" s="52"/>
      <c r="AR19" s="25"/>
      <c r="AS19" s="32">
        <f t="shared" si="9"/>
        <v>0</v>
      </c>
      <c r="AT19" s="52"/>
      <c r="AU19" s="56"/>
      <c r="AV19" s="23"/>
      <c r="AW19" s="25"/>
      <c r="AX19" s="32">
        <f t="shared" si="10"/>
        <v>0</v>
      </c>
      <c r="AY19" s="52"/>
      <c r="AZ19" s="25"/>
      <c r="BA19" s="32">
        <f t="shared" si="11"/>
        <v>0</v>
      </c>
      <c r="BB19" s="56"/>
      <c r="BC19" s="25"/>
      <c r="BD19" s="25"/>
      <c r="BE19" s="25"/>
      <c r="BF19" s="25"/>
      <c r="BG19" s="25"/>
      <c r="BH19" s="25"/>
      <c r="BI19" s="31"/>
      <c r="BJ19" s="25"/>
      <c r="BK19" s="25"/>
      <c r="BL19" s="31">
        <f t="shared" si="12"/>
        <v>0</v>
      </c>
      <c r="BM19" s="23">
        <f t="shared" si="13"/>
        <v>0</v>
      </c>
      <c r="BN19" s="24">
        <f t="shared" si="14"/>
        <v>0</v>
      </c>
      <c r="BO19" s="56"/>
      <c r="BP19" s="24"/>
      <c r="BQ19" s="54"/>
      <c r="BR19" s="52"/>
      <c r="BS19" s="25"/>
      <c r="BT19" s="32"/>
      <c r="BU19" s="52"/>
      <c r="BV19" s="25"/>
      <c r="BW19" s="32"/>
      <c r="BX19" s="52"/>
      <c r="BY19" s="25"/>
      <c r="BZ19" s="32"/>
      <c r="CA19" s="52"/>
      <c r="CB19" s="25"/>
      <c r="CC19" s="32"/>
      <c r="CD19" s="57"/>
      <c r="CE19" s="54"/>
    </row>
    <row r="20" spans="2:83" x14ac:dyDescent="0.25">
      <c r="B20" s="28">
        <v>9</v>
      </c>
      <c r="C20" s="39"/>
      <c r="D20" s="38"/>
      <c r="E20" s="17"/>
      <c r="F20" s="17"/>
      <c r="G20" s="18"/>
      <c r="H20" s="19"/>
      <c r="I20" s="52"/>
      <c r="J20" s="23"/>
      <c r="K20" s="23"/>
      <c r="L20" s="25"/>
      <c r="M20" s="25"/>
      <c r="N20" s="25"/>
      <c r="O20" s="25"/>
      <c r="P20" s="31">
        <f t="shared" si="0"/>
        <v>0</v>
      </c>
      <c r="Q20" s="23">
        <f t="shared" si="1"/>
        <v>0</v>
      </c>
      <c r="R20" s="24">
        <f t="shared" si="2"/>
        <v>0</v>
      </c>
      <c r="S20" s="52"/>
      <c r="T20" s="25"/>
      <c r="U20" s="32">
        <f t="shared" si="3"/>
        <v>0</v>
      </c>
      <c r="V20" s="52"/>
      <c r="W20" s="56"/>
      <c r="X20" s="23"/>
      <c r="Y20" s="25"/>
      <c r="Z20" s="32">
        <f t="shared" si="4"/>
        <v>0</v>
      </c>
      <c r="AA20" s="30"/>
      <c r="AB20" s="25"/>
      <c r="AC20" s="55">
        <f t="shared" si="5"/>
        <v>0</v>
      </c>
      <c r="AD20" s="52"/>
      <c r="AE20" s="56"/>
      <c r="AF20" s="23"/>
      <c r="AG20" s="25"/>
      <c r="AH20" s="32">
        <f t="shared" si="6"/>
        <v>0</v>
      </c>
      <c r="AI20" s="52"/>
      <c r="AJ20" s="25"/>
      <c r="AK20" s="32">
        <f t="shared" si="7"/>
        <v>0</v>
      </c>
      <c r="AL20" s="52"/>
      <c r="AM20" s="56"/>
      <c r="AN20" s="23"/>
      <c r="AO20" s="25"/>
      <c r="AP20" s="32">
        <f t="shared" si="8"/>
        <v>0</v>
      </c>
      <c r="AQ20" s="52"/>
      <c r="AR20" s="25"/>
      <c r="AS20" s="32">
        <f t="shared" si="9"/>
        <v>0</v>
      </c>
      <c r="AT20" s="52"/>
      <c r="AU20" s="56"/>
      <c r="AV20" s="23"/>
      <c r="AW20" s="25"/>
      <c r="AX20" s="32">
        <f t="shared" si="10"/>
        <v>0</v>
      </c>
      <c r="AY20" s="52"/>
      <c r="AZ20" s="25"/>
      <c r="BA20" s="32">
        <f t="shared" si="11"/>
        <v>0</v>
      </c>
      <c r="BB20" s="56"/>
      <c r="BC20" s="25"/>
      <c r="BD20" s="25"/>
      <c r="BE20" s="25"/>
      <c r="BF20" s="25"/>
      <c r="BG20" s="25"/>
      <c r="BH20" s="25"/>
      <c r="BI20" s="31"/>
      <c r="BJ20" s="25"/>
      <c r="BK20" s="25"/>
      <c r="BL20" s="31">
        <f t="shared" si="12"/>
        <v>0</v>
      </c>
      <c r="BM20" s="23">
        <f t="shared" si="13"/>
        <v>0</v>
      </c>
      <c r="BN20" s="24">
        <f t="shared" si="14"/>
        <v>0</v>
      </c>
      <c r="BO20" s="56"/>
      <c r="BP20" s="24"/>
      <c r="BQ20" s="54"/>
      <c r="BR20" s="52"/>
      <c r="BS20" s="25"/>
      <c r="BT20" s="32"/>
      <c r="BU20" s="52"/>
      <c r="BV20" s="25"/>
      <c r="BW20" s="32"/>
      <c r="BX20" s="52"/>
      <c r="BY20" s="25"/>
      <c r="BZ20" s="32"/>
      <c r="CA20" s="52"/>
      <c r="CB20" s="25"/>
      <c r="CC20" s="32"/>
      <c r="CD20" s="57"/>
      <c r="CE20" s="54"/>
    </row>
    <row r="21" spans="2:83" x14ac:dyDescent="0.25">
      <c r="B21" s="28">
        <v>10</v>
      </c>
      <c r="C21" s="39"/>
      <c r="D21" s="38"/>
      <c r="E21" s="17"/>
      <c r="F21" s="17"/>
      <c r="G21" s="18"/>
      <c r="H21" s="19"/>
      <c r="I21" s="52"/>
      <c r="J21" s="23"/>
      <c r="K21" s="23"/>
      <c r="L21" s="25"/>
      <c r="M21" s="25"/>
      <c r="N21" s="25"/>
      <c r="O21" s="25"/>
      <c r="P21" s="31">
        <f t="shared" si="0"/>
        <v>0</v>
      </c>
      <c r="Q21" s="23">
        <f t="shared" si="1"/>
        <v>0</v>
      </c>
      <c r="R21" s="24">
        <f t="shared" si="2"/>
        <v>0</v>
      </c>
      <c r="S21" s="52"/>
      <c r="T21" s="25"/>
      <c r="U21" s="32">
        <f t="shared" si="3"/>
        <v>0</v>
      </c>
      <c r="V21" s="52"/>
      <c r="W21" s="56"/>
      <c r="X21" s="23"/>
      <c r="Y21" s="25"/>
      <c r="Z21" s="32">
        <f t="shared" si="4"/>
        <v>0</v>
      </c>
      <c r="AA21" s="30"/>
      <c r="AB21" s="25"/>
      <c r="AC21" s="55">
        <f t="shared" si="5"/>
        <v>0</v>
      </c>
      <c r="AD21" s="52"/>
      <c r="AE21" s="56"/>
      <c r="AF21" s="23"/>
      <c r="AG21" s="25"/>
      <c r="AH21" s="32">
        <f t="shared" si="6"/>
        <v>0</v>
      </c>
      <c r="AI21" s="52"/>
      <c r="AJ21" s="25"/>
      <c r="AK21" s="32">
        <f t="shared" si="7"/>
        <v>0</v>
      </c>
      <c r="AL21" s="52"/>
      <c r="AM21" s="56"/>
      <c r="AN21" s="23"/>
      <c r="AO21" s="25"/>
      <c r="AP21" s="32">
        <f t="shared" si="8"/>
        <v>0</v>
      </c>
      <c r="AQ21" s="52"/>
      <c r="AR21" s="25"/>
      <c r="AS21" s="32">
        <f t="shared" si="9"/>
        <v>0</v>
      </c>
      <c r="AT21" s="52"/>
      <c r="AU21" s="56"/>
      <c r="AV21" s="23"/>
      <c r="AW21" s="25"/>
      <c r="AX21" s="32">
        <f t="shared" si="10"/>
        <v>0</v>
      </c>
      <c r="AY21" s="52"/>
      <c r="AZ21" s="25"/>
      <c r="BA21" s="32">
        <f t="shared" si="11"/>
        <v>0</v>
      </c>
      <c r="BB21" s="56"/>
      <c r="BC21" s="25"/>
      <c r="BD21" s="25"/>
      <c r="BE21" s="25"/>
      <c r="BF21" s="25"/>
      <c r="BG21" s="25"/>
      <c r="BH21" s="25"/>
      <c r="BI21" s="31"/>
      <c r="BJ21" s="25"/>
      <c r="BK21" s="25"/>
      <c r="BL21" s="31">
        <f t="shared" si="12"/>
        <v>0</v>
      </c>
      <c r="BM21" s="23">
        <f t="shared" si="13"/>
        <v>0</v>
      </c>
      <c r="BN21" s="24">
        <f t="shared" si="14"/>
        <v>0</v>
      </c>
      <c r="BO21" s="56"/>
      <c r="BP21" s="24"/>
      <c r="BQ21" s="54"/>
      <c r="BR21" s="52"/>
      <c r="BS21" s="25"/>
      <c r="BT21" s="32"/>
      <c r="BU21" s="52"/>
      <c r="BV21" s="25"/>
      <c r="BW21" s="32"/>
      <c r="BX21" s="52"/>
      <c r="BY21" s="25"/>
      <c r="BZ21" s="32"/>
      <c r="CA21" s="52"/>
      <c r="CB21" s="25"/>
      <c r="CC21" s="32"/>
      <c r="CD21" s="57"/>
      <c r="CE21" s="54"/>
    </row>
    <row r="22" spans="2:83" x14ac:dyDescent="0.25">
      <c r="B22" s="28">
        <v>11</v>
      </c>
      <c r="C22" s="39"/>
      <c r="D22" s="38"/>
      <c r="E22" s="17"/>
      <c r="F22" s="17"/>
      <c r="G22" s="18"/>
      <c r="H22" s="19"/>
      <c r="I22" s="52"/>
      <c r="J22" s="23"/>
      <c r="K22" s="23"/>
      <c r="L22" s="25"/>
      <c r="M22" s="25"/>
      <c r="N22" s="25"/>
      <c r="O22" s="25"/>
      <c r="P22" s="31">
        <f t="shared" si="0"/>
        <v>0</v>
      </c>
      <c r="Q22" s="23">
        <f t="shared" si="1"/>
        <v>0</v>
      </c>
      <c r="R22" s="24">
        <f t="shared" si="2"/>
        <v>0</v>
      </c>
      <c r="S22" s="52"/>
      <c r="T22" s="25"/>
      <c r="U22" s="32">
        <f t="shared" si="3"/>
        <v>0</v>
      </c>
      <c r="V22" s="52"/>
      <c r="W22" s="56"/>
      <c r="X22" s="23"/>
      <c r="Y22" s="25"/>
      <c r="Z22" s="32">
        <f t="shared" si="4"/>
        <v>0</v>
      </c>
      <c r="AA22" s="30"/>
      <c r="AB22" s="25"/>
      <c r="AC22" s="55">
        <f t="shared" si="5"/>
        <v>0</v>
      </c>
      <c r="AD22" s="52"/>
      <c r="AE22" s="56"/>
      <c r="AF22" s="23"/>
      <c r="AG22" s="25"/>
      <c r="AH22" s="32">
        <f t="shared" si="6"/>
        <v>0</v>
      </c>
      <c r="AI22" s="52"/>
      <c r="AJ22" s="25"/>
      <c r="AK22" s="32">
        <f t="shared" si="7"/>
        <v>0</v>
      </c>
      <c r="AL22" s="52"/>
      <c r="AM22" s="56"/>
      <c r="AN22" s="23"/>
      <c r="AO22" s="25"/>
      <c r="AP22" s="32">
        <f t="shared" si="8"/>
        <v>0</v>
      </c>
      <c r="AQ22" s="52"/>
      <c r="AR22" s="25"/>
      <c r="AS22" s="32">
        <f t="shared" si="9"/>
        <v>0</v>
      </c>
      <c r="AT22" s="52"/>
      <c r="AU22" s="56"/>
      <c r="AV22" s="23"/>
      <c r="AW22" s="25"/>
      <c r="AX22" s="32">
        <f t="shared" si="10"/>
        <v>0</v>
      </c>
      <c r="AY22" s="52"/>
      <c r="AZ22" s="25"/>
      <c r="BA22" s="32">
        <f t="shared" si="11"/>
        <v>0</v>
      </c>
      <c r="BB22" s="56"/>
      <c r="BC22" s="25"/>
      <c r="BD22" s="25"/>
      <c r="BE22" s="25"/>
      <c r="BF22" s="25"/>
      <c r="BG22" s="25"/>
      <c r="BH22" s="25"/>
      <c r="BI22" s="31"/>
      <c r="BJ22" s="25"/>
      <c r="BK22" s="25"/>
      <c r="BL22" s="31">
        <f t="shared" si="12"/>
        <v>0</v>
      </c>
      <c r="BM22" s="23">
        <f t="shared" si="13"/>
        <v>0</v>
      </c>
      <c r="BN22" s="24">
        <f t="shared" si="14"/>
        <v>0</v>
      </c>
      <c r="BO22" s="56"/>
      <c r="BP22" s="24"/>
      <c r="BQ22" s="54"/>
      <c r="BR22" s="52"/>
      <c r="BS22" s="25"/>
      <c r="BT22" s="32"/>
      <c r="BU22" s="52"/>
      <c r="BV22" s="25"/>
      <c r="BW22" s="32"/>
      <c r="BX22" s="52"/>
      <c r="BY22" s="25"/>
      <c r="BZ22" s="32"/>
      <c r="CA22" s="52"/>
      <c r="CB22" s="25"/>
      <c r="CC22" s="32"/>
      <c r="CD22" s="57"/>
      <c r="CE22" s="54"/>
    </row>
    <row r="23" spans="2:83" x14ac:dyDescent="0.25">
      <c r="B23" s="28">
        <v>12</v>
      </c>
      <c r="C23" s="39"/>
      <c r="D23" s="38"/>
      <c r="E23" s="17"/>
      <c r="F23" s="17"/>
      <c r="G23" s="18"/>
      <c r="H23" s="19"/>
      <c r="I23" s="52"/>
      <c r="J23" s="23"/>
      <c r="K23" s="23"/>
      <c r="L23" s="25"/>
      <c r="M23" s="25"/>
      <c r="N23" s="25"/>
      <c r="O23" s="25"/>
      <c r="P23" s="31">
        <f t="shared" si="0"/>
        <v>0</v>
      </c>
      <c r="Q23" s="23">
        <f t="shared" si="1"/>
        <v>0</v>
      </c>
      <c r="R23" s="24">
        <f t="shared" si="2"/>
        <v>0</v>
      </c>
      <c r="S23" s="52"/>
      <c r="T23" s="25"/>
      <c r="U23" s="32">
        <f t="shared" si="3"/>
        <v>0</v>
      </c>
      <c r="V23" s="52"/>
      <c r="W23" s="134"/>
      <c r="X23" s="23"/>
      <c r="Y23" s="25"/>
      <c r="Z23" s="32">
        <f t="shared" si="4"/>
        <v>0</v>
      </c>
      <c r="AA23" s="30"/>
      <c r="AB23" s="25"/>
      <c r="AC23" s="55">
        <f t="shared" si="5"/>
        <v>0</v>
      </c>
      <c r="AD23" s="52"/>
      <c r="AE23" s="134"/>
      <c r="AF23" s="23"/>
      <c r="AG23" s="25"/>
      <c r="AH23" s="32">
        <f t="shared" si="6"/>
        <v>0</v>
      </c>
      <c r="AI23" s="52"/>
      <c r="AJ23" s="25"/>
      <c r="AK23" s="32">
        <f t="shared" si="7"/>
        <v>0</v>
      </c>
      <c r="AL23" s="52"/>
      <c r="AM23" s="134"/>
      <c r="AN23" s="23"/>
      <c r="AO23" s="25"/>
      <c r="AP23" s="32">
        <f t="shared" si="8"/>
        <v>0</v>
      </c>
      <c r="AQ23" s="52"/>
      <c r="AR23" s="25"/>
      <c r="AS23" s="32">
        <f t="shared" si="9"/>
        <v>0</v>
      </c>
      <c r="AT23" s="52"/>
      <c r="AU23" s="134"/>
      <c r="AV23" s="23"/>
      <c r="AW23" s="25"/>
      <c r="AX23" s="32">
        <f t="shared" si="10"/>
        <v>0</v>
      </c>
      <c r="AY23" s="52"/>
      <c r="AZ23" s="25"/>
      <c r="BA23" s="32">
        <f t="shared" si="11"/>
        <v>0</v>
      </c>
      <c r="BB23" s="56"/>
      <c r="BC23" s="25"/>
      <c r="BD23" s="25"/>
      <c r="BE23" s="25"/>
      <c r="BF23" s="25"/>
      <c r="BG23" s="25"/>
      <c r="BH23" s="25"/>
      <c r="BI23" s="31"/>
      <c r="BJ23" s="25"/>
      <c r="BK23" s="25"/>
      <c r="BL23" s="31">
        <f t="shared" si="12"/>
        <v>0</v>
      </c>
      <c r="BM23" s="23">
        <f t="shared" si="13"/>
        <v>0</v>
      </c>
      <c r="BN23" s="24">
        <f t="shared" si="14"/>
        <v>0</v>
      </c>
      <c r="BO23" s="56"/>
      <c r="BP23" s="24"/>
      <c r="BQ23" s="54"/>
      <c r="BR23" s="52"/>
      <c r="BS23" s="25"/>
      <c r="BT23" s="32"/>
      <c r="BU23" s="52"/>
      <c r="BV23" s="25"/>
      <c r="BW23" s="32"/>
      <c r="BX23" s="52"/>
      <c r="BY23" s="25"/>
      <c r="BZ23" s="32"/>
      <c r="CA23" s="52"/>
      <c r="CB23" s="25"/>
      <c r="CC23" s="32"/>
      <c r="CD23" s="57"/>
      <c r="CE23" s="54"/>
    </row>
    <row r="24" spans="2:83" x14ac:dyDescent="0.25">
      <c r="B24" s="28">
        <v>13</v>
      </c>
      <c r="C24" s="39"/>
      <c r="D24" s="38"/>
      <c r="E24" s="17"/>
      <c r="F24" s="17"/>
      <c r="G24" s="18"/>
      <c r="H24" s="19"/>
      <c r="I24" s="52"/>
      <c r="J24" s="23"/>
      <c r="K24" s="23"/>
      <c r="L24" s="25"/>
      <c r="M24" s="25"/>
      <c r="N24" s="25"/>
      <c r="O24" s="25"/>
      <c r="P24" s="31">
        <f t="shared" si="0"/>
        <v>0</v>
      </c>
      <c r="Q24" s="23">
        <f t="shared" si="1"/>
        <v>0</v>
      </c>
      <c r="R24" s="24">
        <f t="shared" si="2"/>
        <v>0</v>
      </c>
      <c r="S24" s="52"/>
      <c r="T24" s="25"/>
      <c r="U24" s="32">
        <f t="shared" si="3"/>
        <v>0</v>
      </c>
      <c r="V24" s="52"/>
      <c r="W24" s="134"/>
      <c r="X24" s="23"/>
      <c r="Y24" s="25"/>
      <c r="Z24" s="32">
        <f t="shared" si="4"/>
        <v>0</v>
      </c>
      <c r="AA24" s="30"/>
      <c r="AB24" s="105"/>
      <c r="AC24" s="55">
        <f t="shared" si="5"/>
        <v>0</v>
      </c>
      <c r="AD24" s="52"/>
      <c r="AE24" s="134"/>
      <c r="AF24" s="23"/>
      <c r="AG24" s="25"/>
      <c r="AH24" s="32">
        <f t="shared" si="6"/>
        <v>0</v>
      </c>
      <c r="AI24" s="52"/>
      <c r="AJ24" s="25"/>
      <c r="AK24" s="32">
        <f t="shared" si="7"/>
        <v>0</v>
      </c>
      <c r="AL24" s="52"/>
      <c r="AM24" s="134"/>
      <c r="AN24" s="23"/>
      <c r="AO24" s="25"/>
      <c r="AP24" s="32">
        <f t="shared" si="8"/>
        <v>0</v>
      </c>
      <c r="AQ24" s="52"/>
      <c r="AR24" s="25"/>
      <c r="AS24" s="32">
        <f t="shared" si="9"/>
        <v>0</v>
      </c>
      <c r="AT24" s="52"/>
      <c r="AU24" s="134"/>
      <c r="AV24" s="23"/>
      <c r="AW24" s="25"/>
      <c r="AX24" s="32">
        <f t="shared" si="10"/>
        <v>0</v>
      </c>
      <c r="AY24" s="52"/>
      <c r="AZ24" s="25"/>
      <c r="BA24" s="32">
        <f t="shared" si="11"/>
        <v>0</v>
      </c>
      <c r="BB24" s="56"/>
      <c r="BC24" s="25"/>
      <c r="BD24" s="25"/>
      <c r="BE24" s="25"/>
      <c r="BF24" s="25"/>
      <c r="BG24" s="25"/>
      <c r="BH24" s="25"/>
      <c r="BI24" s="31"/>
      <c r="BJ24" s="25"/>
      <c r="BK24" s="25"/>
      <c r="BL24" s="31">
        <f t="shared" si="12"/>
        <v>0</v>
      </c>
      <c r="BM24" s="23">
        <f t="shared" si="13"/>
        <v>0</v>
      </c>
      <c r="BN24" s="24">
        <f t="shared" si="14"/>
        <v>0</v>
      </c>
      <c r="BO24" s="56"/>
      <c r="BP24" s="24"/>
      <c r="BQ24" s="54"/>
      <c r="BR24" s="52"/>
      <c r="BS24" s="25"/>
      <c r="BT24" s="32"/>
      <c r="BU24" s="52"/>
      <c r="BV24" s="25"/>
      <c r="BW24" s="32"/>
      <c r="BX24" s="52"/>
      <c r="BY24" s="25"/>
      <c r="BZ24" s="32"/>
      <c r="CA24" s="52"/>
      <c r="CB24" s="25"/>
      <c r="CC24" s="32"/>
      <c r="CD24" s="57"/>
      <c r="CE24" s="54"/>
    </row>
    <row r="25" spans="2:83" x14ac:dyDescent="0.25">
      <c r="B25" s="28">
        <v>14</v>
      </c>
      <c r="C25" s="39"/>
      <c r="D25" s="38"/>
      <c r="E25" s="17"/>
      <c r="F25" s="17"/>
      <c r="G25" s="18"/>
      <c r="H25" s="19"/>
      <c r="I25" s="52"/>
      <c r="J25" s="23"/>
      <c r="K25" s="23"/>
      <c r="L25" s="25"/>
      <c r="M25" s="25"/>
      <c r="N25" s="25"/>
      <c r="O25" s="25"/>
      <c r="P25" s="31">
        <f t="shared" si="0"/>
        <v>0</v>
      </c>
      <c r="Q25" s="23">
        <f t="shared" si="1"/>
        <v>0</v>
      </c>
      <c r="R25" s="24">
        <f t="shared" si="2"/>
        <v>0</v>
      </c>
      <c r="S25" s="52"/>
      <c r="T25" s="25"/>
      <c r="U25" s="32">
        <f t="shared" si="3"/>
        <v>0</v>
      </c>
      <c r="V25" s="52"/>
      <c r="W25" s="134"/>
      <c r="X25" s="23"/>
      <c r="Y25" s="25"/>
      <c r="Z25" s="32">
        <f t="shared" si="4"/>
        <v>0</v>
      </c>
      <c r="AA25" s="30"/>
      <c r="AB25" s="106"/>
      <c r="AC25" s="55">
        <f t="shared" si="5"/>
        <v>0</v>
      </c>
      <c r="AD25" s="52"/>
      <c r="AE25" s="134"/>
      <c r="AF25" s="23"/>
      <c r="AG25" s="25"/>
      <c r="AH25" s="32">
        <f t="shared" si="6"/>
        <v>0</v>
      </c>
      <c r="AI25" s="52"/>
      <c r="AJ25" s="25"/>
      <c r="AK25" s="32">
        <f t="shared" si="7"/>
        <v>0</v>
      </c>
      <c r="AL25" s="52"/>
      <c r="AM25" s="134"/>
      <c r="AN25" s="23"/>
      <c r="AO25" s="25"/>
      <c r="AP25" s="32">
        <f t="shared" si="8"/>
        <v>0</v>
      </c>
      <c r="AQ25" s="52"/>
      <c r="AR25" s="25"/>
      <c r="AS25" s="32">
        <f t="shared" si="9"/>
        <v>0</v>
      </c>
      <c r="AT25" s="52"/>
      <c r="AU25" s="134"/>
      <c r="AV25" s="23"/>
      <c r="AW25" s="25"/>
      <c r="AX25" s="32">
        <f t="shared" si="10"/>
        <v>0</v>
      </c>
      <c r="AY25" s="52"/>
      <c r="AZ25" s="25"/>
      <c r="BA25" s="32">
        <f t="shared" si="11"/>
        <v>0</v>
      </c>
      <c r="BB25" s="56"/>
      <c r="BC25" s="25"/>
      <c r="BD25" s="25"/>
      <c r="BE25" s="25"/>
      <c r="BF25" s="25"/>
      <c r="BG25" s="25"/>
      <c r="BH25" s="25"/>
      <c r="BI25" s="31"/>
      <c r="BJ25" s="25"/>
      <c r="BK25" s="25"/>
      <c r="BL25" s="31">
        <f t="shared" si="12"/>
        <v>0</v>
      </c>
      <c r="BM25" s="23">
        <f t="shared" si="13"/>
        <v>0</v>
      </c>
      <c r="BN25" s="24">
        <f t="shared" si="14"/>
        <v>0</v>
      </c>
      <c r="BO25" s="56"/>
      <c r="BP25" s="24"/>
      <c r="BQ25" s="54"/>
      <c r="BR25" s="52"/>
      <c r="BS25" s="25"/>
      <c r="BT25" s="32"/>
      <c r="BU25" s="52"/>
      <c r="BV25" s="25"/>
      <c r="BW25" s="32"/>
      <c r="BX25" s="52"/>
      <c r="BY25" s="25"/>
      <c r="BZ25" s="32"/>
      <c r="CA25" s="52"/>
      <c r="CB25" s="25"/>
      <c r="CC25" s="32"/>
      <c r="CD25" s="57"/>
      <c r="CE25" s="54"/>
    </row>
    <row r="26" spans="2:83" x14ac:dyDescent="0.25">
      <c r="B26" s="28">
        <v>15</v>
      </c>
      <c r="C26" s="39"/>
      <c r="D26" s="38"/>
      <c r="E26" s="17"/>
      <c r="F26" s="17"/>
      <c r="G26" s="18"/>
      <c r="H26" s="19"/>
      <c r="I26" s="52"/>
      <c r="J26" s="23"/>
      <c r="K26" s="23"/>
      <c r="L26" s="25"/>
      <c r="M26" s="25"/>
      <c r="N26" s="25"/>
      <c r="O26" s="25"/>
      <c r="P26" s="31">
        <f t="shared" si="0"/>
        <v>0</v>
      </c>
      <c r="Q26" s="23">
        <f t="shared" si="1"/>
        <v>0</v>
      </c>
      <c r="R26" s="24">
        <f t="shared" si="2"/>
        <v>0</v>
      </c>
      <c r="S26" s="52"/>
      <c r="T26" s="25"/>
      <c r="U26" s="32">
        <f t="shared" si="3"/>
        <v>0</v>
      </c>
      <c r="V26" s="52"/>
      <c r="W26" s="134"/>
      <c r="X26" s="23"/>
      <c r="Y26" s="25"/>
      <c r="Z26" s="32">
        <f t="shared" si="4"/>
        <v>0</v>
      </c>
      <c r="AA26" s="30"/>
      <c r="AB26" s="25"/>
      <c r="AC26" s="55">
        <f t="shared" si="5"/>
        <v>0</v>
      </c>
      <c r="AD26" s="52"/>
      <c r="AE26" s="134"/>
      <c r="AF26" s="23"/>
      <c r="AG26" s="25"/>
      <c r="AH26" s="32">
        <f t="shared" si="6"/>
        <v>0</v>
      </c>
      <c r="AI26" s="52"/>
      <c r="AJ26" s="25"/>
      <c r="AK26" s="32">
        <f t="shared" si="7"/>
        <v>0</v>
      </c>
      <c r="AL26" s="52"/>
      <c r="AM26" s="134"/>
      <c r="AN26" s="23"/>
      <c r="AO26" s="25"/>
      <c r="AP26" s="32">
        <f t="shared" si="8"/>
        <v>0</v>
      </c>
      <c r="AQ26" s="52"/>
      <c r="AR26" s="25"/>
      <c r="AS26" s="32">
        <f t="shared" si="9"/>
        <v>0</v>
      </c>
      <c r="AT26" s="52"/>
      <c r="AU26" s="134"/>
      <c r="AV26" s="23"/>
      <c r="AW26" s="25"/>
      <c r="AX26" s="32">
        <f t="shared" si="10"/>
        <v>0</v>
      </c>
      <c r="AY26" s="52"/>
      <c r="AZ26" s="25"/>
      <c r="BA26" s="32">
        <f t="shared" si="11"/>
        <v>0</v>
      </c>
      <c r="BB26" s="56"/>
      <c r="BC26" s="25"/>
      <c r="BD26" s="25"/>
      <c r="BE26" s="25"/>
      <c r="BF26" s="25"/>
      <c r="BG26" s="25"/>
      <c r="BH26" s="25"/>
      <c r="BI26" s="31"/>
      <c r="BJ26" s="25"/>
      <c r="BK26" s="25"/>
      <c r="BL26" s="31">
        <f t="shared" si="12"/>
        <v>0</v>
      </c>
      <c r="BM26" s="23">
        <f t="shared" si="13"/>
        <v>0</v>
      </c>
      <c r="BN26" s="24">
        <f t="shared" si="14"/>
        <v>0</v>
      </c>
      <c r="BO26" s="56"/>
      <c r="BP26" s="24"/>
      <c r="BQ26" s="54"/>
      <c r="BR26" s="52"/>
      <c r="BS26" s="25"/>
      <c r="BT26" s="32"/>
      <c r="BU26" s="52"/>
      <c r="BV26" s="25"/>
      <c r="BW26" s="32"/>
      <c r="BX26" s="52"/>
      <c r="BY26" s="25"/>
      <c r="BZ26" s="32"/>
      <c r="CA26" s="52"/>
      <c r="CB26" s="25"/>
      <c r="CC26" s="32"/>
      <c r="CD26" s="57"/>
      <c r="CE26" s="54"/>
    </row>
    <row r="27" spans="2:83" x14ac:dyDescent="0.25">
      <c r="B27" s="28">
        <v>16</v>
      </c>
      <c r="C27" s="39"/>
      <c r="D27" s="38"/>
      <c r="E27" s="17"/>
      <c r="F27" s="17"/>
      <c r="G27" s="18"/>
      <c r="H27" s="19"/>
      <c r="I27" s="52"/>
      <c r="J27" s="23"/>
      <c r="K27" s="23"/>
      <c r="L27" s="25"/>
      <c r="M27" s="25"/>
      <c r="N27" s="25"/>
      <c r="O27" s="25"/>
      <c r="P27" s="31">
        <f t="shared" si="0"/>
        <v>0</v>
      </c>
      <c r="Q27" s="23">
        <f t="shared" si="1"/>
        <v>0</v>
      </c>
      <c r="R27" s="24">
        <f t="shared" si="2"/>
        <v>0</v>
      </c>
      <c r="S27" s="52"/>
      <c r="T27" s="25"/>
      <c r="U27" s="32">
        <f t="shared" si="3"/>
        <v>0</v>
      </c>
      <c r="V27" s="52"/>
      <c r="W27" s="56"/>
      <c r="X27" s="23"/>
      <c r="Y27" s="25"/>
      <c r="Z27" s="32">
        <f t="shared" si="4"/>
        <v>0</v>
      </c>
      <c r="AA27" s="30"/>
      <c r="AB27" s="25"/>
      <c r="AC27" s="55">
        <f t="shared" si="5"/>
        <v>0</v>
      </c>
      <c r="AD27" s="52"/>
      <c r="AE27" s="56"/>
      <c r="AF27" s="23"/>
      <c r="AG27" s="25"/>
      <c r="AH27" s="32">
        <f t="shared" si="6"/>
        <v>0</v>
      </c>
      <c r="AI27" s="52"/>
      <c r="AJ27" s="25"/>
      <c r="AK27" s="32">
        <f t="shared" si="7"/>
        <v>0</v>
      </c>
      <c r="AL27" s="52"/>
      <c r="AM27" s="56"/>
      <c r="AN27" s="23"/>
      <c r="AO27" s="25"/>
      <c r="AP27" s="32">
        <f t="shared" si="8"/>
        <v>0</v>
      </c>
      <c r="AQ27" s="52"/>
      <c r="AR27" s="25"/>
      <c r="AS27" s="32">
        <f t="shared" si="9"/>
        <v>0</v>
      </c>
      <c r="AT27" s="52"/>
      <c r="AU27" s="56"/>
      <c r="AV27" s="23"/>
      <c r="AW27" s="25"/>
      <c r="AX27" s="32">
        <f t="shared" si="10"/>
        <v>0</v>
      </c>
      <c r="AY27" s="52"/>
      <c r="AZ27" s="25"/>
      <c r="BA27" s="32">
        <f t="shared" si="11"/>
        <v>0</v>
      </c>
      <c r="BB27" s="56"/>
      <c r="BC27" s="25"/>
      <c r="BD27" s="25"/>
      <c r="BE27" s="25"/>
      <c r="BF27" s="25"/>
      <c r="BG27" s="25"/>
      <c r="BH27" s="25"/>
      <c r="BI27" s="31"/>
      <c r="BJ27" s="25"/>
      <c r="BK27" s="25"/>
      <c r="BL27" s="31">
        <f t="shared" si="12"/>
        <v>0</v>
      </c>
      <c r="BM27" s="23">
        <f t="shared" si="13"/>
        <v>0</v>
      </c>
      <c r="BN27" s="24">
        <f t="shared" si="14"/>
        <v>0</v>
      </c>
      <c r="BO27" s="56"/>
      <c r="BP27" s="24"/>
      <c r="BQ27" s="54"/>
      <c r="BR27" s="52"/>
      <c r="BS27" s="25"/>
      <c r="BT27" s="32"/>
      <c r="BU27" s="52"/>
      <c r="BV27" s="25"/>
      <c r="BW27" s="32"/>
      <c r="BX27" s="52"/>
      <c r="BY27" s="25"/>
      <c r="BZ27" s="32"/>
      <c r="CA27" s="52"/>
      <c r="CB27" s="25"/>
      <c r="CC27" s="32"/>
      <c r="CD27" s="57"/>
      <c r="CE27" s="54"/>
    </row>
    <row r="28" spans="2:83" x14ac:dyDescent="0.25">
      <c r="B28" s="28">
        <v>17</v>
      </c>
      <c r="C28" s="39"/>
      <c r="D28" s="38"/>
      <c r="E28" s="17"/>
      <c r="F28" s="17"/>
      <c r="G28" s="18"/>
      <c r="H28" s="19"/>
      <c r="I28" s="52"/>
      <c r="J28" s="23"/>
      <c r="K28" s="23"/>
      <c r="L28" s="25"/>
      <c r="M28" s="25"/>
      <c r="N28" s="25"/>
      <c r="O28" s="25"/>
      <c r="P28" s="31">
        <f t="shared" si="0"/>
        <v>0</v>
      </c>
      <c r="Q28" s="23">
        <f t="shared" si="1"/>
        <v>0</v>
      </c>
      <c r="R28" s="24">
        <f t="shared" si="2"/>
        <v>0</v>
      </c>
      <c r="S28" s="52"/>
      <c r="T28" s="25"/>
      <c r="U28" s="32">
        <f t="shared" si="3"/>
        <v>0</v>
      </c>
      <c r="V28" s="52"/>
      <c r="W28" s="56"/>
      <c r="X28" s="23"/>
      <c r="Y28" s="25"/>
      <c r="Z28" s="32">
        <f t="shared" si="4"/>
        <v>0</v>
      </c>
      <c r="AA28" s="30"/>
      <c r="AB28" s="25"/>
      <c r="AC28" s="55">
        <f t="shared" si="5"/>
        <v>0</v>
      </c>
      <c r="AD28" s="52"/>
      <c r="AE28" s="56"/>
      <c r="AF28" s="23"/>
      <c r="AG28" s="25"/>
      <c r="AH28" s="32">
        <f t="shared" si="6"/>
        <v>0</v>
      </c>
      <c r="AI28" s="52"/>
      <c r="AJ28" s="25"/>
      <c r="AK28" s="32">
        <f t="shared" si="7"/>
        <v>0</v>
      </c>
      <c r="AL28" s="52"/>
      <c r="AM28" s="56"/>
      <c r="AN28" s="23"/>
      <c r="AO28" s="25"/>
      <c r="AP28" s="32">
        <f t="shared" si="8"/>
        <v>0</v>
      </c>
      <c r="AQ28" s="52"/>
      <c r="AR28" s="25"/>
      <c r="AS28" s="32">
        <f t="shared" si="9"/>
        <v>0</v>
      </c>
      <c r="AT28" s="52"/>
      <c r="AU28" s="56"/>
      <c r="AV28" s="23"/>
      <c r="AW28" s="25"/>
      <c r="AX28" s="32">
        <f t="shared" si="10"/>
        <v>0</v>
      </c>
      <c r="AY28" s="52"/>
      <c r="AZ28" s="25"/>
      <c r="BA28" s="32">
        <f t="shared" si="11"/>
        <v>0</v>
      </c>
      <c r="BB28" s="56"/>
      <c r="BC28" s="25"/>
      <c r="BD28" s="25"/>
      <c r="BE28" s="25"/>
      <c r="BF28" s="25"/>
      <c r="BG28" s="25"/>
      <c r="BH28" s="25"/>
      <c r="BI28" s="31"/>
      <c r="BJ28" s="25"/>
      <c r="BK28" s="25"/>
      <c r="BL28" s="31">
        <f t="shared" si="12"/>
        <v>0</v>
      </c>
      <c r="BM28" s="23">
        <f t="shared" si="13"/>
        <v>0</v>
      </c>
      <c r="BN28" s="24">
        <f t="shared" si="14"/>
        <v>0</v>
      </c>
      <c r="BO28" s="56"/>
      <c r="BP28" s="24"/>
      <c r="BQ28" s="54"/>
      <c r="BR28" s="52"/>
      <c r="BS28" s="25"/>
      <c r="BT28" s="32"/>
      <c r="BU28" s="52"/>
      <c r="BV28" s="25"/>
      <c r="BW28" s="32"/>
      <c r="BX28" s="52"/>
      <c r="BY28" s="25"/>
      <c r="BZ28" s="32"/>
      <c r="CA28" s="52"/>
      <c r="CB28" s="25"/>
      <c r="CC28" s="32"/>
      <c r="CD28" s="57"/>
      <c r="CE28" s="54"/>
    </row>
    <row r="29" spans="2:83" x14ac:dyDescent="0.25">
      <c r="B29" s="28">
        <v>18</v>
      </c>
      <c r="C29" s="39"/>
      <c r="D29" s="38"/>
      <c r="E29" s="17"/>
      <c r="F29" s="17"/>
      <c r="G29" s="18"/>
      <c r="H29" s="19"/>
      <c r="I29" s="52"/>
      <c r="J29" s="23"/>
      <c r="K29" s="23"/>
      <c r="L29" s="25"/>
      <c r="M29" s="25"/>
      <c r="N29" s="25"/>
      <c r="O29" s="25"/>
      <c r="P29" s="31">
        <f t="shared" si="0"/>
        <v>0</v>
      </c>
      <c r="Q29" s="23">
        <f t="shared" si="1"/>
        <v>0</v>
      </c>
      <c r="R29" s="24">
        <f t="shared" si="2"/>
        <v>0</v>
      </c>
      <c r="S29" s="52"/>
      <c r="T29" s="25"/>
      <c r="U29" s="32">
        <f t="shared" si="3"/>
        <v>0</v>
      </c>
      <c r="V29" s="52"/>
      <c r="W29" s="56"/>
      <c r="X29" s="23"/>
      <c r="Y29" s="25"/>
      <c r="Z29" s="32">
        <f t="shared" si="4"/>
        <v>0</v>
      </c>
      <c r="AA29" s="30"/>
      <c r="AB29" s="25"/>
      <c r="AC29" s="55">
        <f t="shared" si="5"/>
        <v>0</v>
      </c>
      <c r="AD29" s="52"/>
      <c r="AE29" s="56"/>
      <c r="AF29" s="23"/>
      <c r="AG29" s="25"/>
      <c r="AH29" s="32">
        <f t="shared" si="6"/>
        <v>0</v>
      </c>
      <c r="AI29" s="52"/>
      <c r="AJ29" s="25"/>
      <c r="AK29" s="32">
        <f t="shared" si="7"/>
        <v>0</v>
      </c>
      <c r="AL29" s="52"/>
      <c r="AM29" s="56"/>
      <c r="AN29" s="23"/>
      <c r="AO29" s="25"/>
      <c r="AP29" s="32">
        <f t="shared" si="8"/>
        <v>0</v>
      </c>
      <c r="AQ29" s="52"/>
      <c r="AR29" s="25"/>
      <c r="AS29" s="32">
        <f t="shared" si="9"/>
        <v>0</v>
      </c>
      <c r="AT29" s="52"/>
      <c r="AU29" s="56"/>
      <c r="AV29" s="23"/>
      <c r="AW29" s="25"/>
      <c r="AX29" s="32">
        <f t="shared" si="10"/>
        <v>0</v>
      </c>
      <c r="AY29" s="52"/>
      <c r="AZ29" s="25"/>
      <c r="BA29" s="32">
        <f t="shared" si="11"/>
        <v>0</v>
      </c>
      <c r="BB29" s="56"/>
      <c r="BC29" s="25"/>
      <c r="BD29" s="25"/>
      <c r="BE29" s="25"/>
      <c r="BF29" s="25"/>
      <c r="BG29" s="25"/>
      <c r="BH29" s="25"/>
      <c r="BI29" s="31"/>
      <c r="BJ29" s="25"/>
      <c r="BK29" s="25"/>
      <c r="BL29" s="31">
        <f t="shared" si="12"/>
        <v>0</v>
      </c>
      <c r="BM29" s="23">
        <f t="shared" si="13"/>
        <v>0</v>
      </c>
      <c r="BN29" s="24">
        <f t="shared" si="14"/>
        <v>0</v>
      </c>
      <c r="BO29" s="56"/>
      <c r="BP29" s="24"/>
      <c r="BQ29" s="54"/>
      <c r="BR29" s="52"/>
      <c r="BS29" s="25"/>
      <c r="BT29" s="32"/>
      <c r="BU29" s="52"/>
      <c r="BV29" s="25"/>
      <c r="BW29" s="32"/>
      <c r="BX29" s="52"/>
      <c r="BY29" s="25"/>
      <c r="BZ29" s="32"/>
      <c r="CA29" s="52"/>
      <c r="CB29" s="25"/>
      <c r="CC29" s="32"/>
      <c r="CD29" s="57"/>
      <c r="CE29" s="54"/>
    </row>
    <row r="30" spans="2:83" x14ac:dyDescent="0.25">
      <c r="B30" s="28">
        <v>19</v>
      </c>
      <c r="C30" s="39"/>
      <c r="D30" s="38"/>
      <c r="E30" s="17"/>
      <c r="F30" s="17"/>
      <c r="G30" s="18"/>
      <c r="H30" s="19"/>
      <c r="I30" s="52"/>
      <c r="J30" s="23"/>
      <c r="K30" s="23"/>
      <c r="L30" s="25"/>
      <c r="M30" s="25"/>
      <c r="N30" s="25"/>
      <c r="O30" s="25"/>
      <c r="P30" s="31">
        <f t="shared" si="0"/>
        <v>0</v>
      </c>
      <c r="Q30" s="23">
        <f t="shared" si="1"/>
        <v>0</v>
      </c>
      <c r="R30" s="24">
        <f t="shared" si="2"/>
        <v>0</v>
      </c>
      <c r="S30" s="52"/>
      <c r="T30" s="25"/>
      <c r="U30" s="32">
        <f t="shared" si="3"/>
        <v>0</v>
      </c>
      <c r="V30" s="52"/>
      <c r="W30" s="56"/>
      <c r="X30" s="23"/>
      <c r="Y30" s="25"/>
      <c r="Z30" s="32">
        <f t="shared" si="4"/>
        <v>0</v>
      </c>
      <c r="AA30" s="30"/>
      <c r="AB30" s="25"/>
      <c r="AC30" s="55">
        <f t="shared" si="5"/>
        <v>0</v>
      </c>
      <c r="AD30" s="52"/>
      <c r="AE30" s="56"/>
      <c r="AF30" s="23"/>
      <c r="AG30" s="25"/>
      <c r="AH30" s="32">
        <f t="shared" si="6"/>
        <v>0</v>
      </c>
      <c r="AI30" s="52"/>
      <c r="AJ30" s="25"/>
      <c r="AK30" s="32">
        <f t="shared" si="7"/>
        <v>0</v>
      </c>
      <c r="AL30" s="52"/>
      <c r="AM30" s="56"/>
      <c r="AN30" s="23"/>
      <c r="AO30" s="25"/>
      <c r="AP30" s="32">
        <f t="shared" si="8"/>
        <v>0</v>
      </c>
      <c r="AQ30" s="52"/>
      <c r="AR30" s="25"/>
      <c r="AS30" s="32">
        <f t="shared" si="9"/>
        <v>0</v>
      </c>
      <c r="AT30" s="52"/>
      <c r="AU30" s="56"/>
      <c r="AV30" s="23"/>
      <c r="AW30" s="25"/>
      <c r="AX30" s="32">
        <f t="shared" si="10"/>
        <v>0</v>
      </c>
      <c r="AY30" s="52"/>
      <c r="AZ30" s="25"/>
      <c r="BA30" s="32">
        <f t="shared" si="11"/>
        <v>0</v>
      </c>
      <c r="BB30" s="56"/>
      <c r="BC30" s="25"/>
      <c r="BD30" s="25"/>
      <c r="BE30" s="25"/>
      <c r="BF30" s="25"/>
      <c r="BG30" s="25"/>
      <c r="BH30" s="25"/>
      <c r="BI30" s="31"/>
      <c r="BJ30" s="25"/>
      <c r="BK30" s="25"/>
      <c r="BL30" s="31">
        <f t="shared" si="12"/>
        <v>0</v>
      </c>
      <c r="BM30" s="23">
        <f t="shared" si="13"/>
        <v>0</v>
      </c>
      <c r="BN30" s="24">
        <f t="shared" si="14"/>
        <v>0</v>
      </c>
      <c r="BO30" s="56"/>
      <c r="BP30" s="24"/>
      <c r="BQ30" s="54"/>
      <c r="BR30" s="52"/>
      <c r="BS30" s="25"/>
      <c r="BT30" s="32"/>
      <c r="BU30" s="52"/>
      <c r="BV30" s="25"/>
      <c r="BW30" s="32"/>
      <c r="BX30" s="52"/>
      <c r="BY30" s="25"/>
      <c r="BZ30" s="32"/>
      <c r="CA30" s="52"/>
      <c r="CB30" s="25"/>
      <c r="CC30" s="32"/>
      <c r="CD30" s="57"/>
      <c r="CE30" s="54"/>
    </row>
    <row r="31" spans="2:83" x14ac:dyDescent="0.25">
      <c r="B31" s="28">
        <v>20</v>
      </c>
      <c r="C31" s="39"/>
      <c r="D31" s="38"/>
      <c r="E31" s="17"/>
      <c r="F31" s="17"/>
      <c r="G31" s="18"/>
      <c r="H31" s="19"/>
      <c r="I31" s="52"/>
      <c r="J31" s="23"/>
      <c r="K31" s="23"/>
      <c r="L31" s="25"/>
      <c r="M31" s="25"/>
      <c r="N31" s="25"/>
      <c r="O31" s="25"/>
      <c r="P31" s="31">
        <f t="shared" si="0"/>
        <v>0</v>
      </c>
      <c r="Q31" s="23">
        <f t="shared" si="1"/>
        <v>0</v>
      </c>
      <c r="R31" s="24">
        <f t="shared" si="2"/>
        <v>0</v>
      </c>
      <c r="S31" s="52"/>
      <c r="T31" s="25"/>
      <c r="U31" s="32">
        <f t="shared" si="3"/>
        <v>0</v>
      </c>
      <c r="V31" s="52"/>
      <c r="W31" s="56"/>
      <c r="X31" s="23"/>
      <c r="Y31" s="25"/>
      <c r="Z31" s="32">
        <f t="shared" si="4"/>
        <v>0</v>
      </c>
      <c r="AA31" s="30"/>
      <c r="AB31" s="25"/>
      <c r="AC31" s="55">
        <f t="shared" si="5"/>
        <v>0</v>
      </c>
      <c r="AD31" s="52"/>
      <c r="AE31" s="56"/>
      <c r="AF31" s="23"/>
      <c r="AG31" s="25"/>
      <c r="AH31" s="32">
        <f t="shared" si="6"/>
        <v>0</v>
      </c>
      <c r="AI31" s="52"/>
      <c r="AJ31" s="25"/>
      <c r="AK31" s="32">
        <f t="shared" si="7"/>
        <v>0</v>
      </c>
      <c r="AL31" s="52"/>
      <c r="AM31" s="56"/>
      <c r="AN31" s="23"/>
      <c r="AO31" s="25"/>
      <c r="AP31" s="32">
        <f t="shared" si="8"/>
        <v>0</v>
      </c>
      <c r="AQ31" s="52"/>
      <c r="AR31" s="25"/>
      <c r="AS31" s="32">
        <f t="shared" si="9"/>
        <v>0</v>
      </c>
      <c r="AT31" s="52"/>
      <c r="AU31" s="56"/>
      <c r="AV31" s="23"/>
      <c r="AW31" s="25"/>
      <c r="AX31" s="32">
        <f t="shared" si="10"/>
        <v>0</v>
      </c>
      <c r="AY31" s="52"/>
      <c r="AZ31" s="25"/>
      <c r="BA31" s="32">
        <f t="shared" si="11"/>
        <v>0</v>
      </c>
      <c r="BB31" s="56"/>
      <c r="BC31" s="25"/>
      <c r="BD31" s="25"/>
      <c r="BE31" s="25"/>
      <c r="BF31" s="25"/>
      <c r="BG31" s="25"/>
      <c r="BH31" s="25"/>
      <c r="BI31" s="31"/>
      <c r="BJ31" s="25"/>
      <c r="BK31" s="25"/>
      <c r="BL31" s="31">
        <f t="shared" si="12"/>
        <v>0</v>
      </c>
      <c r="BM31" s="23">
        <f t="shared" si="13"/>
        <v>0</v>
      </c>
      <c r="BN31" s="24">
        <f t="shared" si="14"/>
        <v>0</v>
      </c>
      <c r="BO31" s="56"/>
      <c r="BP31" s="24"/>
      <c r="BQ31" s="54"/>
      <c r="BR31" s="52"/>
      <c r="BS31" s="25"/>
      <c r="BT31" s="32"/>
      <c r="BU31" s="52"/>
      <c r="BV31" s="25"/>
      <c r="BW31" s="32"/>
      <c r="BX31" s="52"/>
      <c r="BY31" s="25"/>
      <c r="BZ31" s="32"/>
      <c r="CA31" s="52"/>
      <c r="CB31" s="25"/>
      <c r="CC31" s="32"/>
      <c r="CD31" s="57"/>
      <c r="CE31" s="54"/>
    </row>
    <row r="32" spans="2:83" x14ac:dyDescent="0.25">
      <c r="B32" s="28">
        <v>21</v>
      </c>
      <c r="C32" s="39"/>
      <c r="D32" s="38"/>
      <c r="E32" s="17"/>
      <c r="F32" s="17"/>
      <c r="G32" s="18"/>
      <c r="H32" s="19"/>
      <c r="I32" s="52"/>
      <c r="J32" s="23"/>
      <c r="K32" s="23"/>
      <c r="L32" s="25"/>
      <c r="M32" s="25"/>
      <c r="N32" s="25"/>
      <c r="O32" s="25"/>
      <c r="P32" s="31">
        <f t="shared" si="0"/>
        <v>0</v>
      </c>
      <c r="Q32" s="23">
        <f t="shared" si="1"/>
        <v>0</v>
      </c>
      <c r="R32" s="24">
        <f t="shared" si="2"/>
        <v>0</v>
      </c>
      <c r="S32" s="52"/>
      <c r="T32" s="25"/>
      <c r="U32" s="32">
        <f t="shared" si="3"/>
        <v>0</v>
      </c>
      <c r="V32" s="52"/>
      <c r="W32" s="56"/>
      <c r="X32" s="23"/>
      <c r="Y32" s="25"/>
      <c r="Z32" s="32">
        <f t="shared" si="4"/>
        <v>0</v>
      </c>
      <c r="AA32" s="30"/>
      <c r="AB32" s="25"/>
      <c r="AC32" s="55">
        <f t="shared" si="5"/>
        <v>0</v>
      </c>
      <c r="AD32" s="52"/>
      <c r="AE32" s="56"/>
      <c r="AF32" s="23"/>
      <c r="AG32" s="25"/>
      <c r="AH32" s="32">
        <f t="shared" si="6"/>
        <v>0</v>
      </c>
      <c r="AI32" s="52"/>
      <c r="AJ32" s="25"/>
      <c r="AK32" s="32">
        <f t="shared" si="7"/>
        <v>0</v>
      </c>
      <c r="AL32" s="52"/>
      <c r="AM32" s="56"/>
      <c r="AN32" s="23"/>
      <c r="AO32" s="25"/>
      <c r="AP32" s="32">
        <f t="shared" si="8"/>
        <v>0</v>
      </c>
      <c r="AQ32" s="52"/>
      <c r="AR32" s="25"/>
      <c r="AS32" s="32">
        <f t="shared" si="9"/>
        <v>0</v>
      </c>
      <c r="AT32" s="52"/>
      <c r="AU32" s="56"/>
      <c r="AV32" s="23"/>
      <c r="AW32" s="25"/>
      <c r="AX32" s="32">
        <f t="shared" si="10"/>
        <v>0</v>
      </c>
      <c r="AY32" s="52"/>
      <c r="AZ32" s="25"/>
      <c r="BA32" s="32">
        <f t="shared" si="11"/>
        <v>0</v>
      </c>
      <c r="BB32" s="56"/>
      <c r="BC32" s="25"/>
      <c r="BD32" s="25"/>
      <c r="BE32" s="25"/>
      <c r="BF32" s="25"/>
      <c r="BG32" s="25"/>
      <c r="BH32" s="25"/>
      <c r="BI32" s="31"/>
      <c r="BJ32" s="25"/>
      <c r="BK32" s="25"/>
      <c r="BL32" s="31">
        <f t="shared" si="12"/>
        <v>0</v>
      </c>
      <c r="BM32" s="23">
        <f t="shared" si="13"/>
        <v>0</v>
      </c>
      <c r="BN32" s="24">
        <f t="shared" si="14"/>
        <v>0</v>
      </c>
      <c r="BO32" s="56"/>
      <c r="BP32" s="24"/>
      <c r="BQ32" s="54"/>
      <c r="BR32" s="52"/>
      <c r="BS32" s="25"/>
      <c r="BT32" s="32"/>
      <c r="BU32" s="52"/>
      <c r="BV32" s="25"/>
      <c r="BW32" s="32"/>
      <c r="BX32" s="52"/>
      <c r="BY32" s="25"/>
      <c r="BZ32" s="32"/>
      <c r="CA32" s="52"/>
      <c r="CB32" s="25"/>
      <c r="CC32" s="32"/>
      <c r="CD32" s="57"/>
      <c r="CE32" s="54"/>
    </row>
    <row r="33" spans="2:83" x14ac:dyDescent="0.25">
      <c r="B33" s="28">
        <v>22</v>
      </c>
      <c r="C33" s="39"/>
      <c r="D33" s="38"/>
      <c r="E33" s="17"/>
      <c r="F33" s="17"/>
      <c r="G33" s="18"/>
      <c r="H33" s="19"/>
      <c r="I33" s="52"/>
      <c r="J33" s="23"/>
      <c r="K33" s="23"/>
      <c r="L33" s="25"/>
      <c r="M33" s="25"/>
      <c r="N33" s="25"/>
      <c r="O33" s="25"/>
      <c r="P33" s="31">
        <f t="shared" si="0"/>
        <v>0</v>
      </c>
      <c r="Q33" s="23">
        <f t="shared" si="1"/>
        <v>0</v>
      </c>
      <c r="R33" s="24">
        <f t="shared" si="2"/>
        <v>0</v>
      </c>
      <c r="S33" s="52"/>
      <c r="T33" s="25"/>
      <c r="U33" s="32">
        <f t="shared" si="3"/>
        <v>0</v>
      </c>
      <c r="V33" s="52"/>
      <c r="W33" s="56"/>
      <c r="X33" s="23"/>
      <c r="Y33" s="25"/>
      <c r="Z33" s="32">
        <f t="shared" si="4"/>
        <v>0</v>
      </c>
      <c r="AA33" s="30"/>
      <c r="AB33" s="25"/>
      <c r="AC33" s="55">
        <f t="shared" si="5"/>
        <v>0</v>
      </c>
      <c r="AD33" s="52"/>
      <c r="AE33" s="56"/>
      <c r="AF33" s="23"/>
      <c r="AG33" s="25"/>
      <c r="AH33" s="32">
        <f t="shared" si="6"/>
        <v>0</v>
      </c>
      <c r="AI33" s="52"/>
      <c r="AJ33" s="25"/>
      <c r="AK33" s="32">
        <f t="shared" si="7"/>
        <v>0</v>
      </c>
      <c r="AL33" s="52"/>
      <c r="AM33" s="56"/>
      <c r="AN33" s="23"/>
      <c r="AO33" s="25"/>
      <c r="AP33" s="32">
        <f t="shared" si="8"/>
        <v>0</v>
      </c>
      <c r="AQ33" s="52"/>
      <c r="AR33" s="25"/>
      <c r="AS33" s="32">
        <f t="shared" si="9"/>
        <v>0</v>
      </c>
      <c r="AT33" s="52"/>
      <c r="AU33" s="56"/>
      <c r="AV33" s="23"/>
      <c r="AW33" s="25"/>
      <c r="AX33" s="32">
        <f t="shared" si="10"/>
        <v>0</v>
      </c>
      <c r="AY33" s="52"/>
      <c r="AZ33" s="25"/>
      <c r="BA33" s="32">
        <f t="shared" si="11"/>
        <v>0</v>
      </c>
      <c r="BB33" s="56"/>
      <c r="BC33" s="25"/>
      <c r="BD33" s="25"/>
      <c r="BE33" s="25"/>
      <c r="BF33" s="25"/>
      <c r="BG33" s="25"/>
      <c r="BH33" s="25"/>
      <c r="BI33" s="31"/>
      <c r="BJ33" s="25"/>
      <c r="BK33" s="25"/>
      <c r="BL33" s="31">
        <f t="shared" si="12"/>
        <v>0</v>
      </c>
      <c r="BM33" s="23">
        <f t="shared" si="13"/>
        <v>0</v>
      </c>
      <c r="BN33" s="24">
        <f t="shared" si="14"/>
        <v>0</v>
      </c>
      <c r="BO33" s="56"/>
      <c r="BP33" s="24"/>
      <c r="BQ33" s="54"/>
      <c r="BR33" s="52"/>
      <c r="BS33" s="25"/>
      <c r="BT33" s="32"/>
      <c r="BU33" s="52"/>
      <c r="BV33" s="25"/>
      <c r="BW33" s="32"/>
      <c r="BX33" s="52"/>
      <c r="BY33" s="25"/>
      <c r="BZ33" s="32"/>
      <c r="CA33" s="52"/>
      <c r="CB33" s="25"/>
      <c r="CC33" s="32"/>
      <c r="CD33" s="57"/>
      <c r="CE33" s="54"/>
    </row>
    <row r="34" spans="2:83" x14ac:dyDescent="0.25">
      <c r="B34" s="28">
        <v>23</v>
      </c>
      <c r="C34" s="39"/>
      <c r="D34" s="38"/>
      <c r="E34" s="17"/>
      <c r="F34" s="17"/>
      <c r="G34" s="18"/>
      <c r="H34" s="19"/>
      <c r="I34" s="52"/>
      <c r="J34" s="23"/>
      <c r="K34" s="23"/>
      <c r="L34" s="25"/>
      <c r="M34" s="25"/>
      <c r="N34" s="25"/>
      <c r="O34" s="25"/>
      <c r="P34" s="31">
        <f t="shared" si="0"/>
        <v>0</v>
      </c>
      <c r="Q34" s="23">
        <f t="shared" si="1"/>
        <v>0</v>
      </c>
      <c r="R34" s="24">
        <f t="shared" si="2"/>
        <v>0</v>
      </c>
      <c r="S34" s="52"/>
      <c r="T34" s="25"/>
      <c r="U34" s="32">
        <f t="shared" si="3"/>
        <v>0</v>
      </c>
      <c r="V34" s="52"/>
      <c r="W34" s="56"/>
      <c r="X34" s="23"/>
      <c r="Y34" s="25"/>
      <c r="Z34" s="32">
        <f t="shared" si="4"/>
        <v>0</v>
      </c>
      <c r="AA34" s="30"/>
      <c r="AB34" s="25"/>
      <c r="AC34" s="55">
        <f t="shared" si="5"/>
        <v>0</v>
      </c>
      <c r="AD34" s="52"/>
      <c r="AE34" s="56"/>
      <c r="AF34" s="23"/>
      <c r="AG34" s="25"/>
      <c r="AH34" s="32">
        <f t="shared" si="6"/>
        <v>0</v>
      </c>
      <c r="AI34" s="52"/>
      <c r="AJ34" s="25"/>
      <c r="AK34" s="32">
        <f t="shared" si="7"/>
        <v>0</v>
      </c>
      <c r="AL34" s="52"/>
      <c r="AM34" s="56"/>
      <c r="AN34" s="23"/>
      <c r="AO34" s="25"/>
      <c r="AP34" s="32">
        <f t="shared" si="8"/>
        <v>0</v>
      </c>
      <c r="AQ34" s="52"/>
      <c r="AR34" s="25"/>
      <c r="AS34" s="32">
        <f t="shared" si="9"/>
        <v>0</v>
      </c>
      <c r="AT34" s="52"/>
      <c r="AU34" s="56"/>
      <c r="AV34" s="23"/>
      <c r="AW34" s="25"/>
      <c r="AX34" s="32">
        <f t="shared" si="10"/>
        <v>0</v>
      </c>
      <c r="AY34" s="52"/>
      <c r="AZ34" s="25"/>
      <c r="BA34" s="32">
        <f t="shared" si="11"/>
        <v>0</v>
      </c>
      <c r="BB34" s="56"/>
      <c r="BC34" s="25"/>
      <c r="BD34" s="25"/>
      <c r="BE34" s="25"/>
      <c r="BF34" s="25"/>
      <c r="BG34" s="25"/>
      <c r="BH34" s="25"/>
      <c r="BI34" s="31"/>
      <c r="BJ34" s="25"/>
      <c r="BK34" s="25"/>
      <c r="BL34" s="31">
        <f t="shared" si="12"/>
        <v>0</v>
      </c>
      <c r="BM34" s="23">
        <f t="shared" si="13"/>
        <v>0</v>
      </c>
      <c r="BN34" s="24">
        <f t="shared" si="14"/>
        <v>0</v>
      </c>
      <c r="BO34" s="56"/>
      <c r="BP34" s="24"/>
      <c r="BQ34" s="54"/>
      <c r="BR34" s="52"/>
      <c r="BS34" s="25"/>
      <c r="BT34" s="32"/>
      <c r="BU34" s="52"/>
      <c r="BV34" s="25"/>
      <c r="BW34" s="32"/>
      <c r="BX34" s="52"/>
      <c r="BY34" s="25"/>
      <c r="BZ34" s="32"/>
      <c r="CA34" s="52"/>
      <c r="CB34" s="25"/>
      <c r="CC34" s="32"/>
      <c r="CD34" s="57"/>
      <c r="CE34" s="54"/>
    </row>
    <row r="35" spans="2:83" x14ac:dyDescent="0.25">
      <c r="B35" s="28">
        <v>24</v>
      </c>
      <c r="C35" s="39"/>
      <c r="D35" s="38"/>
      <c r="E35" s="17"/>
      <c r="F35" s="17"/>
      <c r="G35" s="18"/>
      <c r="H35" s="19"/>
      <c r="I35" s="52"/>
      <c r="J35" s="23"/>
      <c r="K35" s="23"/>
      <c r="L35" s="25"/>
      <c r="M35" s="25"/>
      <c r="N35" s="25"/>
      <c r="O35" s="25"/>
      <c r="P35" s="31">
        <f t="shared" si="0"/>
        <v>0</v>
      </c>
      <c r="Q35" s="23">
        <f t="shared" si="1"/>
        <v>0</v>
      </c>
      <c r="R35" s="24">
        <f t="shared" si="2"/>
        <v>0</v>
      </c>
      <c r="S35" s="52"/>
      <c r="T35" s="25"/>
      <c r="U35" s="32">
        <f t="shared" si="3"/>
        <v>0</v>
      </c>
      <c r="V35" s="52"/>
      <c r="W35" s="56"/>
      <c r="X35" s="23"/>
      <c r="Y35" s="25"/>
      <c r="Z35" s="32">
        <f t="shared" si="4"/>
        <v>0</v>
      </c>
      <c r="AA35" s="30"/>
      <c r="AB35" s="25"/>
      <c r="AC35" s="55">
        <f t="shared" si="5"/>
        <v>0</v>
      </c>
      <c r="AD35" s="52"/>
      <c r="AE35" s="56"/>
      <c r="AF35" s="23"/>
      <c r="AG35" s="25"/>
      <c r="AH35" s="32">
        <f t="shared" si="6"/>
        <v>0</v>
      </c>
      <c r="AI35" s="52"/>
      <c r="AJ35" s="25"/>
      <c r="AK35" s="32">
        <f t="shared" si="7"/>
        <v>0</v>
      </c>
      <c r="AL35" s="52"/>
      <c r="AM35" s="56"/>
      <c r="AN35" s="23"/>
      <c r="AO35" s="25"/>
      <c r="AP35" s="32">
        <f t="shared" si="8"/>
        <v>0</v>
      </c>
      <c r="AQ35" s="52"/>
      <c r="AR35" s="25"/>
      <c r="AS35" s="32">
        <f t="shared" si="9"/>
        <v>0</v>
      </c>
      <c r="AT35" s="52"/>
      <c r="AU35" s="56"/>
      <c r="AV35" s="23"/>
      <c r="AW35" s="25"/>
      <c r="AX35" s="32">
        <f t="shared" si="10"/>
        <v>0</v>
      </c>
      <c r="AY35" s="52"/>
      <c r="AZ35" s="25"/>
      <c r="BA35" s="32">
        <f t="shared" si="11"/>
        <v>0</v>
      </c>
      <c r="BB35" s="56"/>
      <c r="BC35" s="25"/>
      <c r="BD35" s="25"/>
      <c r="BE35" s="25"/>
      <c r="BF35" s="25"/>
      <c r="BG35" s="25"/>
      <c r="BH35" s="25"/>
      <c r="BI35" s="31"/>
      <c r="BJ35" s="25"/>
      <c r="BK35" s="25"/>
      <c r="BL35" s="31">
        <f t="shared" si="12"/>
        <v>0</v>
      </c>
      <c r="BM35" s="23">
        <f t="shared" si="13"/>
        <v>0</v>
      </c>
      <c r="BN35" s="24">
        <f t="shared" si="14"/>
        <v>0</v>
      </c>
      <c r="BO35" s="56"/>
      <c r="BP35" s="24"/>
      <c r="BQ35" s="54"/>
      <c r="BR35" s="52"/>
      <c r="BS35" s="25"/>
      <c r="BT35" s="32"/>
      <c r="BU35" s="52"/>
      <c r="BV35" s="25"/>
      <c r="BW35" s="32"/>
      <c r="BX35" s="52"/>
      <c r="BY35" s="25"/>
      <c r="BZ35" s="32"/>
      <c r="CA35" s="52"/>
      <c r="CB35" s="25"/>
      <c r="CC35" s="32"/>
      <c r="CD35" s="57"/>
      <c r="CE35" s="54"/>
    </row>
    <row r="36" spans="2:83" x14ac:dyDescent="0.25">
      <c r="B36" s="28">
        <v>25</v>
      </c>
      <c r="C36" s="39"/>
      <c r="D36" s="38"/>
      <c r="E36" s="17"/>
      <c r="F36" s="17"/>
      <c r="G36" s="18"/>
      <c r="H36" s="19"/>
      <c r="I36" s="52"/>
      <c r="J36" s="23"/>
      <c r="K36" s="23"/>
      <c r="L36" s="25"/>
      <c r="M36" s="25"/>
      <c r="N36" s="25"/>
      <c r="O36" s="25"/>
      <c r="P36" s="31">
        <f t="shared" si="0"/>
        <v>0</v>
      </c>
      <c r="Q36" s="23">
        <f t="shared" si="1"/>
        <v>0</v>
      </c>
      <c r="R36" s="24">
        <f t="shared" si="2"/>
        <v>0</v>
      </c>
      <c r="S36" s="52"/>
      <c r="T36" s="25"/>
      <c r="U36" s="32">
        <f t="shared" si="3"/>
        <v>0</v>
      </c>
      <c r="V36" s="52"/>
      <c r="W36" s="56"/>
      <c r="X36" s="23"/>
      <c r="Y36" s="25"/>
      <c r="Z36" s="32">
        <f t="shared" si="4"/>
        <v>0</v>
      </c>
      <c r="AA36" s="30"/>
      <c r="AB36" s="25"/>
      <c r="AC36" s="55">
        <f t="shared" si="5"/>
        <v>0</v>
      </c>
      <c r="AD36" s="52"/>
      <c r="AE36" s="56"/>
      <c r="AF36" s="23"/>
      <c r="AG36" s="25"/>
      <c r="AH36" s="32">
        <f t="shared" si="6"/>
        <v>0</v>
      </c>
      <c r="AI36" s="52"/>
      <c r="AJ36" s="25"/>
      <c r="AK36" s="32">
        <f t="shared" si="7"/>
        <v>0</v>
      </c>
      <c r="AL36" s="52"/>
      <c r="AM36" s="56"/>
      <c r="AN36" s="23"/>
      <c r="AO36" s="25"/>
      <c r="AP36" s="32">
        <f t="shared" si="8"/>
        <v>0</v>
      </c>
      <c r="AQ36" s="52"/>
      <c r="AR36" s="25"/>
      <c r="AS36" s="32">
        <f t="shared" si="9"/>
        <v>0</v>
      </c>
      <c r="AT36" s="52"/>
      <c r="AU36" s="56"/>
      <c r="AV36" s="23"/>
      <c r="AW36" s="25"/>
      <c r="AX36" s="32">
        <f t="shared" si="10"/>
        <v>0</v>
      </c>
      <c r="AY36" s="52"/>
      <c r="AZ36" s="25"/>
      <c r="BA36" s="32">
        <f t="shared" si="11"/>
        <v>0</v>
      </c>
      <c r="BB36" s="56"/>
      <c r="BC36" s="25"/>
      <c r="BD36" s="25"/>
      <c r="BE36" s="25"/>
      <c r="BF36" s="25"/>
      <c r="BG36" s="25"/>
      <c r="BH36" s="25"/>
      <c r="BI36" s="31"/>
      <c r="BJ36" s="25"/>
      <c r="BK36" s="25"/>
      <c r="BL36" s="31">
        <f t="shared" si="12"/>
        <v>0</v>
      </c>
      <c r="BM36" s="23">
        <f t="shared" si="13"/>
        <v>0</v>
      </c>
      <c r="BN36" s="24">
        <f t="shared" si="14"/>
        <v>0</v>
      </c>
      <c r="BO36" s="56"/>
      <c r="BP36" s="24"/>
      <c r="BQ36" s="54"/>
      <c r="BR36" s="52"/>
      <c r="BS36" s="25"/>
      <c r="BT36" s="32"/>
      <c r="BU36" s="52"/>
      <c r="BV36" s="25"/>
      <c r="BW36" s="32"/>
      <c r="BX36" s="52"/>
      <c r="BY36" s="25"/>
      <c r="BZ36" s="32"/>
      <c r="CA36" s="52"/>
      <c r="CB36" s="25"/>
      <c r="CC36" s="32"/>
      <c r="CD36" s="57"/>
      <c r="CE36" s="54"/>
    </row>
    <row r="37" spans="2:83" x14ac:dyDescent="0.25">
      <c r="B37" s="28">
        <v>26</v>
      </c>
      <c r="C37" s="39"/>
      <c r="D37" s="38"/>
      <c r="E37" s="17"/>
      <c r="F37" s="17"/>
      <c r="G37" s="18"/>
      <c r="H37" s="19"/>
      <c r="I37" s="52"/>
      <c r="J37" s="23"/>
      <c r="K37" s="23"/>
      <c r="L37" s="25"/>
      <c r="M37" s="25"/>
      <c r="N37" s="25"/>
      <c r="O37" s="25"/>
      <c r="P37" s="31">
        <f t="shared" si="0"/>
        <v>0</v>
      </c>
      <c r="Q37" s="23">
        <f t="shared" si="1"/>
        <v>0</v>
      </c>
      <c r="R37" s="24">
        <f t="shared" si="2"/>
        <v>0</v>
      </c>
      <c r="S37" s="52"/>
      <c r="T37" s="25"/>
      <c r="U37" s="32">
        <f t="shared" si="3"/>
        <v>0</v>
      </c>
      <c r="V37" s="52"/>
      <c r="W37" s="56"/>
      <c r="X37" s="23"/>
      <c r="Y37" s="25"/>
      <c r="Z37" s="32">
        <f t="shared" si="4"/>
        <v>0</v>
      </c>
      <c r="AA37" s="30"/>
      <c r="AB37" s="105"/>
      <c r="AC37" s="55">
        <f t="shared" si="5"/>
        <v>0</v>
      </c>
      <c r="AD37" s="52"/>
      <c r="AE37" s="56"/>
      <c r="AF37" s="23"/>
      <c r="AG37" s="25"/>
      <c r="AH37" s="32">
        <f t="shared" si="6"/>
        <v>0</v>
      </c>
      <c r="AI37" s="52"/>
      <c r="AJ37" s="25"/>
      <c r="AK37" s="32">
        <f t="shared" si="7"/>
        <v>0</v>
      </c>
      <c r="AL37" s="52"/>
      <c r="AM37" s="56"/>
      <c r="AN37" s="23"/>
      <c r="AO37" s="25"/>
      <c r="AP37" s="32">
        <f t="shared" si="8"/>
        <v>0</v>
      </c>
      <c r="AQ37" s="52"/>
      <c r="AR37" s="25"/>
      <c r="AS37" s="32">
        <f t="shared" si="9"/>
        <v>0</v>
      </c>
      <c r="AT37" s="52"/>
      <c r="AU37" s="56"/>
      <c r="AV37" s="23"/>
      <c r="AW37" s="25"/>
      <c r="AX37" s="32">
        <f t="shared" si="10"/>
        <v>0</v>
      </c>
      <c r="AY37" s="52"/>
      <c r="AZ37" s="25"/>
      <c r="BA37" s="32">
        <f t="shared" si="11"/>
        <v>0</v>
      </c>
      <c r="BB37" s="56"/>
      <c r="BC37" s="25"/>
      <c r="BD37" s="25"/>
      <c r="BE37" s="25"/>
      <c r="BF37" s="25"/>
      <c r="BG37" s="25"/>
      <c r="BH37" s="25"/>
      <c r="BI37" s="31"/>
      <c r="BJ37" s="25"/>
      <c r="BK37" s="25"/>
      <c r="BL37" s="31">
        <f t="shared" si="12"/>
        <v>0</v>
      </c>
      <c r="BM37" s="23">
        <f t="shared" si="13"/>
        <v>0</v>
      </c>
      <c r="BN37" s="24">
        <f t="shared" si="14"/>
        <v>0</v>
      </c>
      <c r="BO37" s="56"/>
      <c r="BP37" s="24"/>
      <c r="BQ37" s="54"/>
      <c r="BR37" s="52"/>
      <c r="BS37" s="25"/>
      <c r="BT37" s="32"/>
      <c r="BU37" s="52"/>
      <c r="BV37" s="25"/>
      <c r="BW37" s="32"/>
      <c r="BX37" s="52"/>
      <c r="BY37" s="25"/>
      <c r="BZ37" s="32"/>
      <c r="CA37" s="52"/>
      <c r="CB37" s="25"/>
      <c r="CC37" s="32"/>
      <c r="CD37" s="57"/>
      <c r="CE37" s="54"/>
    </row>
    <row r="38" spans="2:83" x14ac:dyDescent="0.25">
      <c r="B38" s="28">
        <v>27</v>
      </c>
      <c r="C38" s="39"/>
      <c r="D38" s="38"/>
      <c r="E38" s="17"/>
      <c r="F38" s="17"/>
      <c r="G38" s="18"/>
      <c r="H38" s="19"/>
      <c r="I38" s="52"/>
      <c r="J38" s="23"/>
      <c r="K38" s="23"/>
      <c r="L38" s="25"/>
      <c r="M38" s="25"/>
      <c r="N38" s="25"/>
      <c r="O38" s="25"/>
      <c r="P38" s="31">
        <f t="shared" si="0"/>
        <v>0</v>
      </c>
      <c r="Q38" s="23">
        <f t="shared" si="1"/>
        <v>0</v>
      </c>
      <c r="R38" s="24">
        <f t="shared" si="2"/>
        <v>0</v>
      </c>
      <c r="S38" s="52"/>
      <c r="T38" s="25"/>
      <c r="U38" s="32">
        <f t="shared" si="3"/>
        <v>0</v>
      </c>
      <c r="V38" s="52"/>
      <c r="W38" s="56"/>
      <c r="X38" s="23"/>
      <c r="Y38" s="25"/>
      <c r="Z38" s="32">
        <f t="shared" si="4"/>
        <v>0</v>
      </c>
      <c r="AA38" s="30"/>
      <c r="AB38" s="106"/>
      <c r="AC38" s="55">
        <f t="shared" si="5"/>
        <v>0</v>
      </c>
      <c r="AD38" s="52"/>
      <c r="AE38" s="56"/>
      <c r="AF38" s="23"/>
      <c r="AG38" s="25"/>
      <c r="AH38" s="32">
        <f t="shared" si="6"/>
        <v>0</v>
      </c>
      <c r="AI38" s="52"/>
      <c r="AJ38" s="25"/>
      <c r="AK38" s="32">
        <f t="shared" si="7"/>
        <v>0</v>
      </c>
      <c r="AL38" s="52"/>
      <c r="AM38" s="56"/>
      <c r="AN38" s="23"/>
      <c r="AO38" s="25"/>
      <c r="AP38" s="32">
        <f t="shared" si="8"/>
        <v>0</v>
      </c>
      <c r="AQ38" s="52"/>
      <c r="AR38" s="25"/>
      <c r="AS38" s="32">
        <f t="shared" si="9"/>
        <v>0</v>
      </c>
      <c r="AT38" s="52"/>
      <c r="AU38" s="56"/>
      <c r="AV38" s="23"/>
      <c r="AW38" s="25"/>
      <c r="AX38" s="32">
        <f t="shared" si="10"/>
        <v>0</v>
      </c>
      <c r="AY38" s="52"/>
      <c r="AZ38" s="25"/>
      <c r="BA38" s="32">
        <f t="shared" si="11"/>
        <v>0</v>
      </c>
      <c r="BB38" s="56"/>
      <c r="BC38" s="25"/>
      <c r="BD38" s="25"/>
      <c r="BE38" s="25"/>
      <c r="BF38" s="25"/>
      <c r="BG38" s="25"/>
      <c r="BH38" s="25"/>
      <c r="BI38" s="31"/>
      <c r="BJ38" s="25"/>
      <c r="BK38" s="25"/>
      <c r="BL38" s="31">
        <f t="shared" si="12"/>
        <v>0</v>
      </c>
      <c r="BM38" s="23">
        <f t="shared" si="13"/>
        <v>0</v>
      </c>
      <c r="BN38" s="24">
        <f t="shared" si="14"/>
        <v>0</v>
      </c>
      <c r="BO38" s="56"/>
      <c r="BP38" s="24"/>
      <c r="BQ38" s="54"/>
      <c r="BR38" s="52"/>
      <c r="BS38" s="25"/>
      <c r="BT38" s="32"/>
      <c r="BU38" s="52"/>
      <c r="BV38" s="25"/>
      <c r="BW38" s="32"/>
      <c r="BX38" s="52"/>
      <c r="BY38" s="25"/>
      <c r="BZ38" s="32"/>
      <c r="CA38" s="52"/>
      <c r="CB38" s="25"/>
      <c r="CC38" s="32"/>
      <c r="CD38" s="57"/>
      <c r="CE38" s="54"/>
    </row>
    <row r="39" spans="2:83" x14ac:dyDescent="0.25">
      <c r="B39" s="28">
        <v>28</v>
      </c>
      <c r="C39" s="39"/>
      <c r="D39" s="38"/>
      <c r="E39" s="17"/>
      <c r="F39" s="17"/>
      <c r="G39" s="18"/>
      <c r="H39" s="19"/>
      <c r="I39" s="52"/>
      <c r="J39" s="23"/>
      <c r="K39" s="23"/>
      <c r="L39" s="25"/>
      <c r="M39" s="25"/>
      <c r="N39" s="25"/>
      <c r="O39" s="25"/>
      <c r="P39" s="31">
        <f t="shared" si="0"/>
        <v>0</v>
      </c>
      <c r="Q39" s="23">
        <f t="shared" si="1"/>
        <v>0</v>
      </c>
      <c r="R39" s="24">
        <f t="shared" si="2"/>
        <v>0</v>
      </c>
      <c r="S39" s="52"/>
      <c r="T39" s="25"/>
      <c r="U39" s="32">
        <f t="shared" si="3"/>
        <v>0</v>
      </c>
      <c r="V39" s="52"/>
      <c r="W39" s="56"/>
      <c r="X39" s="23"/>
      <c r="Y39" s="25"/>
      <c r="Z39" s="32">
        <f t="shared" si="4"/>
        <v>0</v>
      </c>
      <c r="AA39" s="30"/>
      <c r="AB39" s="25"/>
      <c r="AC39" s="55">
        <f t="shared" si="5"/>
        <v>0</v>
      </c>
      <c r="AD39" s="52"/>
      <c r="AE39" s="56"/>
      <c r="AF39" s="23"/>
      <c r="AG39" s="25"/>
      <c r="AH39" s="32">
        <f t="shared" si="6"/>
        <v>0</v>
      </c>
      <c r="AI39" s="52"/>
      <c r="AJ39" s="25"/>
      <c r="AK39" s="32">
        <f t="shared" si="7"/>
        <v>0</v>
      </c>
      <c r="AL39" s="52"/>
      <c r="AM39" s="56"/>
      <c r="AN39" s="23"/>
      <c r="AO39" s="25"/>
      <c r="AP39" s="32">
        <f t="shared" si="8"/>
        <v>0</v>
      </c>
      <c r="AQ39" s="52"/>
      <c r="AR39" s="25"/>
      <c r="AS39" s="32">
        <f t="shared" si="9"/>
        <v>0</v>
      </c>
      <c r="AT39" s="52"/>
      <c r="AU39" s="56"/>
      <c r="AV39" s="23"/>
      <c r="AW39" s="25"/>
      <c r="AX39" s="32">
        <f t="shared" si="10"/>
        <v>0</v>
      </c>
      <c r="AY39" s="52"/>
      <c r="AZ39" s="25"/>
      <c r="BA39" s="32">
        <f t="shared" si="11"/>
        <v>0</v>
      </c>
      <c r="BB39" s="56"/>
      <c r="BC39" s="25"/>
      <c r="BD39" s="25"/>
      <c r="BE39" s="25"/>
      <c r="BF39" s="25"/>
      <c r="BG39" s="25"/>
      <c r="BH39" s="25"/>
      <c r="BI39" s="31"/>
      <c r="BJ39" s="25"/>
      <c r="BK39" s="25"/>
      <c r="BL39" s="31">
        <f t="shared" si="12"/>
        <v>0</v>
      </c>
      <c r="BM39" s="23">
        <f t="shared" si="13"/>
        <v>0</v>
      </c>
      <c r="BN39" s="24">
        <f t="shared" si="14"/>
        <v>0</v>
      </c>
      <c r="BO39" s="56"/>
      <c r="BP39" s="24"/>
      <c r="BQ39" s="54"/>
      <c r="BR39" s="52"/>
      <c r="BS39" s="25"/>
      <c r="BT39" s="32"/>
      <c r="BU39" s="52"/>
      <c r="BV39" s="25"/>
      <c r="BW39" s="32"/>
      <c r="BX39" s="52"/>
      <c r="BY39" s="25"/>
      <c r="BZ39" s="32"/>
      <c r="CA39" s="52"/>
      <c r="CB39" s="25"/>
      <c r="CC39" s="32"/>
      <c r="CD39" s="57"/>
      <c r="CE39" s="54"/>
    </row>
    <row r="40" spans="2:83" x14ac:dyDescent="0.25">
      <c r="B40" s="28">
        <v>29</v>
      </c>
      <c r="C40" s="39"/>
      <c r="D40" s="38"/>
      <c r="E40" s="17"/>
      <c r="F40" s="17"/>
      <c r="G40" s="18"/>
      <c r="H40" s="19"/>
      <c r="I40" s="52"/>
      <c r="J40" s="23"/>
      <c r="K40" s="23"/>
      <c r="L40" s="25"/>
      <c r="M40" s="25"/>
      <c r="N40" s="25"/>
      <c r="O40" s="25"/>
      <c r="P40" s="31">
        <f t="shared" si="0"/>
        <v>0</v>
      </c>
      <c r="Q40" s="23">
        <f t="shared" si="1"/>
        <v>0</v>
      </c>
      <c r="R40" s="24">
        <f t="shared" si="2"/>
        <v>0</v>
      </c>
      <c r="S40" s="52"/>
      <c r="T40" s="25"/>
      <c r="U40" s="32">
        <f t="shared" si="3"/>
        <v>0</v>
      </c>
      <c r="V40" s="52"/>
      <c r="W40" s="56"/>
      <c r="X40" s="23"/>
      <c r="Y40" s="25"/>
      <c r="Z40" s="32">
        <f t="shared" si="4"/>
        <v>0</v>
      </c>
      <c r="AA40" s="30"/>
      <c r="AB40" s="25"/>
      <c r="AC40" s="55">
        <f t="shared" si="5"/>
        <v>0</v>
      </c>
      <c r="AD40" s="52"/>
      <c r="AE40" s="56"/>
      <c r="AF40" s="23"/>
      <c r="AG40" s="25"/>
      <c r="AH40" s="32">
        <f t="shared" si="6"/>
        <v>0</v>
      </c>
      <c r="AI40" s="52"/>
      <c r="AJ40" s="25"/>
      <c r="AK40" s="32">
        <f t="shared" si="7"/>
        <v>0</v>
      </c>
      <c r="AL40" s="52"/>
      <c r="AM40" s="56"/>
      <c r="AN40" s="23"/>
      <c r="AO40" s="25"/>
      <c r="AP40" s="32">
        <f t="shared" si="8"/>
        <v>0</v>
      </c>
      <c r="AQ40" s="52"/>
      <c r="AR40" s="25"/>
      <c r="AS40" s="32">
        <f t="shared" si="9"/>
        <v>0</v>
      </c>
      <c r="AT40" s="52"/>
      <c r="AU40" s="56"/>
      <c r="AV40" s="23"/>
      <c r="AW40" s="25"/>
      <c r="AX40" s="32">
        <f t="shared" si="10"/>
        <v>0</v>
      </c>
      <c r="AY40" s="52"/>
      <c r="AZ40" s="25"/>
      <c r="BA40" s="32">
        <f t="shared" si="11"/>
        <v>0</v>
      </c>
      <c r="BB40" s="56"/>
      <c r="BC40" s="25"/>
      <c r="BD40" s="25"/>
      <c r="BE40" s="25"/>
      <c r="BF40" s="25"/>
      <c r="BG40" s="25"/>
      <c r="BH40" s="25"/>
      <c r="BI40" s="31"/>
      <c r="BJ40" s="25"/>
      <c r="BK40" s="25"/>
      <c r="BL40" s="31">
        <f t="shared" si="12"/>
        <v>0</v>
      </c>
      <c r="BM40" s="23">
        <f t="shared" si="13"/>
        <v>0</v>
      </c>
      <c r="BN40" s="24">
        <f t="shared" si="14"/>
        <v>0</v>
      </c>
      <c r="BO40" s="56"/>
      <c r="BP40" s="24"/>
      <c r="BQ40" s="54"/>
      <c r="BR40" s="52"/>
      <c r="BS40" s="25"/>
      <c r="BT40" s="32"/>
      <c r="BU40" s="52"/>
      <c r="BV40" s="25"/>
      <c r="BW40" s="32"/>
      <c r="BX40" s="52"/>
      <c r="BY40" s="25"/>
      <c r="BZ40" s="32"/>
      <c r="CA40" s="52"/>
      <c r="CB40" s="25"/>
      <c r="CC40" s="32"/>
      <c r="CD40" s="57"/>
      <c r="CE40" s="54"/>
    </row>
    <row r="41" spans="2:83" x14ac:dyDescent="0.25">
      <c r="B41" s="28">
        <v>30</v>
      </c>
      <c r="C41" s="39"/>
      <c r="D41" s="38"/>
      <c r="E41" s="17"/>
      <c r="F41" s="17"/>
      <c r="G41" s="18"/>
      <c r="H41" s="19"/>
      <c r="I41" s="52"/>
      <c r="J41" s="23"/>
      <c r="K41" s="23"/>
      <c r="L41" s="25"/>
      <c r="M41" s="25"/>
      <c r="N41" s="25"/>
      <c r="O41" s="25"/>
      <c r="P41" s="31">
        <f t="shared" si="0"/>
        <v>0</v>
      </c>
      <c r="Q41" s="23">
        <f t="shared" si="1"/>
        <v>0</v>
      </c>
      <c r="R41" s="24">
        <f t="shared" si="2"/>
        <v>0</v>
      </c>
      <c r="S41" s="52"/>
      <c r="T41" s="25"/>
      <c r="U41" s="32">
        <f t="shared" si="3"/>
        <v>0</v>
      </c>
      <c r="V41" s="52"/>
      <c r="W41" s="56"/>
      <c r="X41" s="23"/>
      <c r="Y41" s="25"/>
      <c r="Z41" s="32">
        <f t="shared" si="4"/>
        <v>0</v>
      </c>
      <c r="AA41" s="30"/>
      <c r="AB41" s="25"/>
      <c r="AC41" s="55">
        <f t="shared" si="5"/>
        <v>0</v>
      </c>
      <c r="AD41" s="52"/>
      <c r="AE41" s="56"/>
      <c r="AF41" s="23"/>
      <c r="AG41" s="25"/>
      <c r="AH41" s="32">
        <f t="shared" si="6"/>
        <v>0</v>
      </c>
      <c r="AI41" s="52"/>
      <c r="AJ41" s="25"/>
      <c r="AK41" s="32">
        <f t="shared" si="7"/>
        <v>0</v>
      </c>
      <c r="AL41" s="52"/>
      <c r="AM41" s="56"/>
      <c r="AN41" s="23"/>
      <c r="AO41" s="25"/>
      <c r="AP41" s="32">
        <f t="shared" si="8"/>
        <v>0</v>
      </c>
      <c r="AQ41" s="52"/>
      <c r="AR41" s="25"/>
      <c r="AS41" s="32">
        <f t="shared" si="9"/>
        <v>0</v>
      </c>
      <c r="AT41" s="52"/>
      <c r="AU41" s="56"/>
      <c r="AV41" s="23"/>
      <c r="AW41" s="25"/>
      <c r="AX41" s="32">
        <f t="shared" si="10"/>
        <v>0</v>
      </c>
      <c r="AY41" s="52"/>
      <c r="AZ41" s="25"/>
      <c r="BA41" s="32">
        <f t="shared" si="11"/>
        <v>0</v>
      </c>
      <c r="BB41" s="56"/>
      <c r="BC41" s="25"/>
      <c r="BD41" s="25"/>
      <c r="BE41" s="25"/>
      <c r="BF41" s="25"/>
      <c r="BG41" s="25"/>
      <c r="BH41" s="25"/>
      <c r="BI41" s="31"/>
      <c r="BJ41" s="25"/>
      <c r="BK41" s="25"/>
      <c r="BL41" s="31">
        <f t="shared" si="12"/>
        <v>0</v>
      </c>
      <c r="BM41" s="23">
        <f t="shared" si="13"/>
        <v>0</v>
      </c>
      <c r="BN41" s="24">
        <f t="shared" si="14"/>
        <v>0</v>
      </c>
      <c r="BO41" s="56"/>
      <c r="BP41" s="24"/>
      <c r="BQ41" s="54"/>
      <c r="BR41" s="52"/>
      <c r="BS41" s="25"/>
      <c r="BT41" s="32"/>
      <c r="BU41" s="52"/>
      <c r="BV41" s="25"/>
      <c r="BW41" s="32"/>
      <c r="BX41" s="52"/>
      <c r="BY41" s="25"/>
      <c r="BZ41" s="32"/>
      <c r="CA41" s="52"/>
      <c r="CB41" s="25"/>
      <c r="CC41" s="32"/>
      <c r="CD41" s="57"/>
      <c r="CE41" s="54"/>
    </row>
    <row r="42" spans="2:83" x14ac:dyDescent="0.25">
      <c r="B42" s="28">
        <v>31</v>
      </c>
      <c r="C42" s="39"/>
      <c r="D42" s="38"/>
      <c r="E42" s="17"/>
      <c r="F42" s="17"/>
      <c r="G42" s="18"/>
      <c r="H42" s="19"/>
      <c r="I42" s="52"/>
      <c r="J42" s="23"/>
      <c r="K42" s="23"/>
      <c r="L42" s="25"/>
      <c r="M42" s="25"/>
      <c r="N42" s="25"/>
      <c r="O42" s="25"/>
      <c r="P42" s="31">
        <f t="shared" si="0"/>
        <v>0</v>
      </c>
      <c r="Q42" s="23">
        <f t="shared" si="1"/>
        <v>0</v>
      </c>
      <c r="R42" s="24">
        <f t="shared" si="2"/>
        <v>0</v>
      </c>
      <c r="S42" s="52"/>
      <c r="T42" s="25"/>
      <c r="U42" s="32">
        <f t="shared" si="3"/>
        <v>0</v>
      </c>
      <c r="V42" s="52"/>
      <c r="W42" s="56"/>
      <c r="X42" s="23"/>
      <c r="Y42" s="25"/>
      <c r="Z42" s="32">
        <f t="shared" si="4"/>
        <v>0</v>
      </c>
      <c r="AA42" s="30"/>
      <c r="AB42" s="25"/>
      <c r="AC42" s="55">
        <f t="shared" si="5"/>
        <v>0</v>
      </c>
      <c r="AD42" s="52"/>
      <c r="AE42" s="56"/>
      <c r="AF42" s="23"/>
      <c r="AG42" s="25"/>
      <c r="AH42" s="32">
        <f t="shared" si="6"/>
        <v>0</v>
      </c>
      <c r="AI42" s="52"/>
      <c r="AJ42" s="25"/>
      <c r="AK42" s="32">
        <f t="shared" si="7"/>
        <v>0</v>
      </c>
      <c r="AL42" s="52"/>
      <c r="AM42" s="56"/>
      <c r="AN42" s="23"/>
      <c r="AO42" s="25"/>
      <c r="AP42" s="32">
        <f t="shared" si="8"/>
        <v>0</v>
      </c>
      <c r="AQ42" s="52"/>
      <c r="AR42" s="25"/>
      <c r="AS42" s="32">
        <f t="shared" si="9"/>
        <v>0</v>
      </c>
      <c r="AT42" s="52"/>
      <c r="AU42" s="56"/>
      <c r="AV42" s="23"/>
      <c r="AW42" s="25"/>
      <c r="AX42" s="32">
        <f t="shared" si="10"/>
        <v>0</v>
      </c>
      <c r="AY42" s="52"/>
      <c r="AZ42" s="25"/>
      <c r="BA42" s="32">
        <f t="shared" si="11"/>
        <v>0</v>
      </c>
      <c r="BB42" s="56"/>
      <c r="BC42" s="25"/>
      <c r="BD42" s="25"/>
      <c r="BE42" s="25"/>
      <c r="BF42" s="25"/>
      <c r="BG42" s="25"/>
      <c r="BH42" s="25"/>
      <c r="BI42" s="31"/>
      <c r="BJ42" s="25"/>
      <c r="BK42" s="25"/>
      <c r="BL42" s="31">
        <f t="shared" si="12"/>
        <v>0</v>
      </c>
      <c r="BM42" s="23">
        <f t="shared" si="13"/>
        <v>0</v>
      </c>
      <c r="BN42" s="24">
        <f t="shared" si="14"/>
        <v>0</v>
      </c>
      <c r="BO42" s="56"/>
      <c r="BP42" s="24"/>
      <c r="BQ42" s="54"/>
      <c r="BR42" s="52"/>
      <c r="BS42" s="25"/>
      <c r="BT42" s="32"/>
      <c r="BU42" s="52"/>
      <c r="BV42" s="25"/>
      <c r="BW42" s="32"/>
      <c r="BX42" s="52"/>
      <c r="BY42" s="25"/>
      <c r="BZ42" s="32"/>
      <c r="CA42" s="52"/>
      <c r="CB42" s="25"/>
      <c r="CC42" s="32"/>
      <c r="CD42" s="57"/>
      <c r="CE42" s="54"/>
    </row>
    <row r="43" spans="2:83" x14ac:dyDescent="0.25">
      <c r="B43" s="28">
        <v>32</v>
      </c>
      <c r="C43" s="39"/>
      <c r="D43" s="38"/>
      <c r="E43" s="17"/>
      <c r="F43" s="17"/>
      <c r="G43" s="18"/>
      <c r="H43" s="19"/>
      <c r="I43" s="52"/>
      <c r="J43" s="23"/>
      <c r="K43" s="23"/>
      <c r="L43" s="25"/>
      <c r="M43" s="25"/>
      <c r="N43" s="25"/>
      <c r="O43" s="25"/>
      <c r="P43" s="31">
        <f t="shared" si="0"/>
        <v>0</v>
      </c>
      <c r="Q43" s="23">
        <f t="shared" si="1"/>
        <v>0</v>
      </c>
      <c r="R43" s="24">
        <f t="shared" si="2"/>
        <v>0</v>
      </c>
      <c r="S43" s="52"/>
      <c r="T43" s="25"/>
      <c r="U43" s="32">
        <f t="shared" si="3"/>
        <v>0</v>
      </c>
      <c r="V43" s="52"/>
      <c r="W43" s="56"/>
      <c r="X43" s="23"/>
      <c r="Y43" s="25"/>
      <c r="Z43" s="32">
        <f t="shared" si="4"/>
        <v>0</v>
      </c>
      <c r="AA43" s="30"/>
      <c r="AB43" s="25"/>
      <c r="AC43" s="55">
        <f t="shared" si="5"/>
        <v>0</v>
      </c>
      <c r="AD43" s="52"/>
      <c r="AE43" s="56"/>
      <c r="AF43" s="23"/>
      <c r="AG43" s="25"/>
      <c r="AH43" s="32">
        <f t="shared" si="6"/>
        <v>0</v>
      </c>
      <c r="AI43" s="52"/>
      <c r="AJ43" s="25"/>
      <c r="AK43" s="32">
        <f t="shared" si="7"/>
        <v>0</v>
      </c>
      <c r="AL43" s="52"/>
      <c r="AM43" s="56"/>
      <c r="AN43" s="23"/>
      <c r="AO43" s="25"/>
      <c r="AP43" s="32">
        <f t="shared" si="8"/>
        <v>0</v>
      </c>
      <c r="AQ43" s="52"/>
      <c r="AR43" s="25"/>
      <c r="AS43" s="32">
        <f t="shared" si="9"/>
        <v>0</v>
      </c>
      <c r="AT43" s="52"/>
      <c r="AU43" s="56"/>
      <c r="AV43" s="23"/>
      <c r="AW43" s="25"/>
      <c r="AX43" s="32">
        <f t="shared" si="10"/>
        <v>0</v>
      </c>
      <c r="AY43" s="52"/>
      <c r="AZ43" s="25"/>
      <c r="BA43" s="32">
        <f t="shared" si="11"/>
        <v>0</v>
      </c>
      <c r="BB43" s="56"/>
      <c r="BC43" s="25"/>
      <c r="BD43" s="25"/>
      <c r="BE43" s="25"/>
      <c r="BF43" s="25"/>
      <c r="BG43" s="25"/>
      <c r="BH43" s="25"/>
      <c r="BI43" s="31"/>
      <c r="BJ43" s="25"/>
      <c r="BK43" s="25"/>
      <c r="BL43" s="31">
        <f t="shared" si="12"/>
        <v>0</v>
      </c>
      <c r="BM43" s="23">
        <f t="shared" si="13"/>
        <v>0</v>
      </c>
      <c r="BN43" s="24">
        <f t="shared" si="14"/>
        <v>0</v>
      </c>
      <c r="BO43" s="56"/>
      <c r="BP43" s="24"/>
      <c r="BQ43" s="54"/>
      <c r="BR43" s="52"/>
      <c r="BS43" s="25"/>
      <c r="BT43" s="32"/>
      <c r="BU43" s="52"/>
      <c r="BV43" s="25"/>
      <c r="BW43" s="32"/>
      <c r="BX43" s="52"/>
      <c r="BY43" s="25"/>
      <c r="BZ43" s="32"/>
      <c r="CA43" s="52"/>
      <c r="CB43" s="25"/>
      <c r="CC43" s="32"/>
      <c r="CD43" s="57"/>
      <c r="CE43" s="54"/>
    </row>
    <row r="44" spans="2:83" x14ac:dyDescent="0.25">
      <c r="B44" s="28">
        <v>33</v>
      </c>
      <c r="C44" s="39"/>
      <c r="D44" s="38"/>
      <c r="E44" s="17"/>
      <c r="F44" s="17"/>
      <c r="G44" s="18"/>
      <c r="H44" s="19"/>
      <c r="I44" s="52"/>
      <c r="J44" s="23"/>
      <c r="K44" s="23"/>
      <c r="L44" s="25"/>
      <c r="M44" s="25"/>
      <c r="N44" s="25"/>
      <c r="O44" s="25"/>
      <c r="P44" s="31">
        <f t="shared" si="0"/>
        <v>0</v>
      </c>
      <c r="Q44" s="23">
        <f t="shared" si="1"/>
        <v>0</v>
      </c>
      <c r="R44" s="24">
        <f t="shared" si="2"/>
        <v>0</v>
      </c>
      <c r="S44" s="52"/>
      <c r="T44" s="25"/>
      <c r="U44" s="32">
        <f t="shared" si="3"/>
        <v>0</v>
      </c>
      <c r="V44" s="52"/>
      <c r="W44" s="56"/>
      <c r="X44" s="23"/>
      <c r="Y44" s="25"/>
      <c r="Z44" s="32">
        <f t="shared" si="4"/>
        <v>0</v>
      </c>
      <c r="AA44" s="30"/>
      <c r="AB44" s="25"/>
      <c r="AC44" s="55">
        <f t="shared" si="5"/>
        <v>0</v>
      </c>
      <c r="AD44" s="52"/>
      <c r="AE44" s="56"/>
      <c r="AF44" s="23"/>
      <c r="AG44" s="25"/>
      <c r="AH44" s="32">
        <f t="shared" si="6"/>
        <v>0</v>
      </c>
      <c r="AI44" s="52"/>
      <c r="AJ44" s="25"/>
      <c r="AK44" s="32">
        <f t="shared" si="7"/>
        <v>0</v>
      </c>
      <c r="AL44" s="52"/>
      <c r="AM44" s="56"/>
      <c r="AN44" s="23"/>
      <c r="AO44" s="25"/>
      <c r="AP44" s="32">
        <f t="shared" si="8"/>
        <v>0</v>
      </c>
      <c r="AQ44" s="52"/>
      <c r="AR44" s="25"/>
      <c r="AS44" s="32">
        <f t="shared" si="9"/>
        <v>0</v>
      </c>
      <c r="AT44" s="52"/>
      <c r="AU44" s="56"/>
      <c r="AV44" s="23"/>
      <c r="AW44" s="25"/>
      <c r="AX44" s="32">
        <f t="shared" si="10"/>
        <v>0</v>
      </c>
      <c r="AY44" s="52"/>
      <c r="AZ44" s="25"/>
      <c r="BA44" s="32">
        <f t="shared" si="11"/>
        <v>0</v>
      </c>
      <c r="BB44" s="56"/>
      <c r="BC44" s="25"/>
      <c r="BD44" s="25"/>
      <c r="BE44" s="25"/>
      <c r="BF44" s="25"/>
      <c r="BG44" s="25"/>
      <c r="BH44" s="25"/>
      <c r="BI44" s="31"/>
      <c r="BJ44" s="25"/>
      <c r="BK44" s="25"/>
      <c r="BL44" s="31">
        <f t="shared" si="12"/>
        <v>0</v>
      </c>
      <c r="BM44" s="23">
        <f t="shared" si="13"/>
        <v>0</v>
      </c>
      <c r="BN44" s="24">
        <f t="shared" si="14"/>
        <v>0</v>
      </c>
      <c r="BO44" s="56"/>
      <c r="BP44" s="24"/>
      <c r="BQ44" s="54"/>
      <c r="BR44" s="52"/>
      <c r="BS44" s="25"/>
      <c r="BT44" s="32"/>
      <c r="BU44" s="52"/>
      <c r="BV44" s="25"/>
      <c r="BW44" s="32"/>
      <c r="BX44" s="52"/>
      <c r="BY44" s="25"/>
      <c r="BZ44" s="32"/>
      <c r="CA44" s="52"/>
      <c r="CB44" s="25"/>
      <c r="CC44" s="32"/>
      <c r="CD44" s="57"/>
      <c r="CE44" s="54"/>
    </row>
    <row r="45" spans="2:83" x14ac:dyDescent="0.25">
      <c r="B45" s="28">
        <v>34</v>
      </c>
      <c r="C45" s="39"/>
      <c r="D45" s="38"/>
      <c r="E45" s="17"/>
      <c r="F45" s="17"/>
      <c r="G45" s="18"/>
      <c r="H45" s="19"/>
      <c r="I45" s="52"/>
      <c r="J45" s="23"/>
      <c r="K45" s="23"/>
      <c r="L45" s="25"/>
      <c r="M45" s="25"/>
      <c r="N45" s="25"/>
      <c r="O45" s="25"/>
      <c r="P45" s="31">
        <f t="shared" si="0"/>
        <v>0</v>
      </c>
      <c r="Q45" s="23">
        <f t="shared" si="1"/>
        <v>0</v>
      </c>
      <c r="R45" s="24">
        <f t="shared" si="2"/>
        <v>0</v>
      </c>
      <c r="S45" s="52"/>
      <c r="T45" s="25"/>
      <c r="U45" s="32">
        <f t="shared" si="3"/>
        <v>0</v>
      </c>
      <c r="V45" s="52"/>
      <c r="W45" s="56"/>
      <c r="X45" s="23"/>
      <c r="Y45" s="25"/>
      <c r="Z45" s="32">
        <f t="shared" si="4"/>
        <v>0</v>
      </c>
      <c r="AA45" s="30"/>
      <c r="AB45" s="25"/>
      <c r="AC45" s="55">
        <f t="shared" si="5"/>
        <v>0</v>
      </c>
      <c r="AD45" s="52"/>
      <c r="AE45" s="56"/>
      <c r="AF45" s="23"/>
      <c r="AG45" s="25"/>
      <c r="AH45" s="32">
        <f t="shared" si="6"/>
        <v>0</v>
      </c>
      <c r="AI45" s="52"/>
      <c r="AJ45" s="25"/>
      <c r="AK45" s="32">
        <f t="shared" si="7"/>
        <v>0</v>
      </c>
      <c r="AL45" s="52"/>
      <c r="AM45" s="56"/>
      <c r="AN45" s="23"/>
      <c r="AO45" s="25"/>
      <c r="AP45" s="32">
        <f t="shared" si="8"/>
        <v>0</v>
      </c>
      <c r="AQ45" s="52"/>
      <c r="AR45" s="25"/>
      <c r="AS45" s="32">
        <f t="shared" si="9"/>
        <v>0</v>
      </c>
      <c r="AT45" s="52"/>
      <c r="AU45" s="56"/>
      <c r="AV45" s="23"/>
      <c r="AW45" s="25"/>
      <c r="AX45" s="32">
        <f t="shared" si="10"/>
        <v>0</v>
      </c>
      <c r="AY45" s="52"/>
      <c r="AZ45" s="25"/>
      <c r="BA45" s="32">
        <f t="shared" si="11"/>
        <v>0</v>
      </c>
      <c r="BB45" s="56"/>
      <c r="BC45" s="25"/>
      <c r="BD45" s="25"/>
      <c r="BE45" s="25"/>
      <c r="BF45" s="25"/>
      <c r="BG45" s="25"/>
      <c r="BH45" s="25"/>
      <c r="BI45" s="31"/>
      <c r="BJ45" s="25"/>
      <c r="BK45" s="25"/>
      <c r="BL45" s="31">
        <f t="shared" si="12"/>
        <v>0</v>
      </c>
      <c r="BM45" s="23">
        <f t="shared" si="13"/>
        <v>0</v>
      </c>
      <c r="BN45" s="24">
        <f t="shared" si="14"/>
        <v>0</v>
      </c>
      <c r="BO45" s="56"/>
      <c r="BP45" s="24"/>
      <c r="BQ45" s="54"/>
      <c r="BR45" s="52"/>
      <c r="BS45" s="25"/>
      <c r="BT45" s="32"/>
      <c r="BU45" s="52"/>
      <c r="BV45" s="25"/>
      <c r="BW45" s="32"/>
      <c r="BX45" s="52"/>
      <c r="BY45" s="25"/>
      <c r="BZ45" s="32"/>
      <c r="CA45" s="52"/>
      <c r="CB45" s="25"/>
      <c r="CC45" s="32"/>
      <c r="CD45" s="57"/>
      <c r="CE45" s="54"/>
    </row>
    <row r="46" spans="2:83" x14ac:dyDescent="0.25">
      <c r="B46" s="28">
        <v>35</v>
      </c>
      <c r="C46" s="39"/>
      <c r="D46" s="38"/>
      <c r="E46" s="17"/>
      <c r="F46" s="17"/>
      <c r="G46" s="18"/>
      <c r="H46" s="19"/>
      <c r="I46" s="52"/>
      <c r="J46" s="23"/>
      <c r="K46" s="23"/>
      <c r="L46" s="25"/>
      <c r="M46" s="25"/>
      <c r="N46" s="25"/>
      <c r="O46" s="25"/>
      <c r="P46" s="31">
        <f t="shared" si="0"/>
        <v>0</v>
      </c>
      <c r="Q46" s="23">
        <f t="shared" si="1"/>
        <v>0</v>
      </c>
      <c r="R46" s="24">
        <f t="shared" si="2"/>
        <v>0</v>
      </c>
      <c r="S46" s="52"/>
      <c r="T46" s="25"/>
      <c r="U46" s="32">
        <f t="shared" si="3"/>
        <v>0</v>
      </c>
      <c r="V46" s="52"/>
      <c r="W46" s="56"/>
      <c r="X46" s="23"/>
      <c r="Y46" s="25"/>
      <c r="Z46" s="32">
        <f t="shared" si="4"/>
        <v>0</v>
      </c>
      <c r="AA46" s="30"/>
      <c r="AB46" s="25"/>
      <c r="AC46" s="55">
        <f t="shared" si="5"/>
        <v>0</v>
      </c>
      <c r="AD46" s="52"/>
      <c r="AE46" s="56"/>
      <c r="AF46" s="23"/>
      <c r="AG46" s="25"/>
      <c r="AH46" s="32">
        <f t="shared" si="6"/>
        <v>0</v>
      </c>
      <c r="AI46" s="52"/>
      <c r="AJ46" s="25"/>
      <c r="AK46" s="32">
        <f t="shared" si="7"/>
        <v>0</v>
      </c>
      <c r="AL46" s="52"/>
      <c r="AM46" s="56"/>
      <c r="AN46" s="23"/>
      <c r="AO46" s="25"/>
      <c r="AP46" s="32">
        <f t="shared" si="8"/>
        <v>0</v>
      </c>
      <c r="AQ46" s="52"/>
      <c r="AR46" s="25"/>
      <c r="AS46" s="32">
        <f t="shared" si="9"/>
        <v>0</v>
      </c>
      <c r="AT46" s="52"/>
      <c r="AU46" s="56"/>
      <c r="AV46" s="23"/>
      <c r="AW46" s="25"/>
      <c r="AX46" s="32">
        <f t="shared" si="10"/>
        <v>0</v>
      </c>
      <c r="AY46" s="52"/>
      <c r="AZ46" s="25"/>
      <c r="BA46" s="32">
        <f t="shared" si="11"/>
        <v>0</v>
      </c>
      <c r="BB46" s="56"/>
      <c r="BC46" s="25"/>
      <c r="BD46" s="25"/>
      <c r="BE46" s="25"/>
      <c r="BF46" s="25"/>
      <c r="BG46" s="25"/>
      <c r="BH46" s="25"/>
      <c r="BI46" s="31"/>
      <c r="BJ46" s="25"/>
      <c r="BK46" s="25"/>
      <c r="BL46" s="31">
        <f t="shared" si="12"/>
        <v>0</v>
      </c>
      <c r="BM46" s="23">
        <f t="shared" si="13"/>
        <v>0</v>
      </c>
      <c r="BN46" s="24">
        <f t="shared" si="14"/>
        <v>0</v>
      </c>
      <c r="BO46" s="56"/>
      <c r="BP46" s="24"/>
      <c r="BQ46" s="54"/>
      <c r="BR46" s="52"/>
      <c r="BS46" s="25"/>
      <c r="BT46" s="32"/>
      <c r="BU46" s="52"/>
      <c r="BV46" s="25"/>
      <c r="BW46" s="32"/>
      <c r="BX46" s="52"/>
      <c r="BY46" s="25"/>
      <c r="BZ46" s="32"/>
      <c r="CA46" s="52"/>
      <c r="CB46" s="25"/>
      <c r="CC46" s="32"/>
      <c r="CD46" s="57"/>
      <c r="CE46" s="54"/>
    </row>
    <row r="47" spans="2:83" x14ac:dyDescent="0.25">
      <c r="B47" s="28">
        <v>36</v>
      </c>
      <c r="C47" s="39"/>
      <c r="D47" s="38"/>
      <c r="E47" s="17"/>
      <c r="F47" s="17"/>
      <c r="G47" s="18"/>
      <c r="H47" s="19"/>
      <c r="I47" s="52"/>
      <c r="J47" s="23"/>
      <c r="K47" s="23"/>
      <c r="L47" s="25"/>
      <c r="M47" s="25"/>
      <c r="N47" s="25"/>
      <c r="O47" s="25"/>
      <c r="P47" s="31">
        <f t="shared" si="0"/>
        <v>0</v>
      </c>
      <c r="Q47" s="23">
        <f t="shared" si="1"/>
        <v>0</v>
      </c>
      <c r="R47" s="24">
        <f t="shared" si="2"/>
        <v>0</v>
      </c>
      <c r="S47" s="52"/>
      <c r="T47" s="25"/>
      <c r="U47" s="32">
        <f t="shared" si="3"/>
        <v>0</v>
      </c>
      <c r="V47" s="52"/>
      <c r="W47" s="56"/>
      <c r="X47" s="23"/>
      <c r="Y47" s="25"/>
      <c r="Z47" s="32">
        <f t="shared" si="4"/>
        <v>0</v>
      </c>
      <c r="AA47" s="30"/>
      <c r="AB47" s="25"/>
      <c r="AC47" s="55">
        <f t="shared" si="5"/>
        <v>0</v>
      </c>
      <c r="AD47" s="52"/>
      <c r="AE47" s="56"/>
      <c r="AF47" s="23"/>
      <c r="AG47" s="25"/>
      <c r="AH47" s="32">
        <f t="shared" si="6"/>
        <v>0</v>
      </c>
      <c r="AI47" s="52"/>
      <c r="AJ47" s="25"/>
      <c r="AK47" s="32">
        <f t="shared" si="7"/>
        <v>0</v>
      </c>
      <c r="AL47" s="52"/>
      <c r="AM47" s="56"/>
      <c r="AN47" s="23"/>
      <c r="AO47" s="25"/>
      <c r="AP47" s="32">
        <f t="shared" si="8"/>
        <v>0</v>
      </c>
      <c r="AQ47" s="52"/>
      <c r="AR47" s="25"/>
      <c r="AS47" s="32">
        <f t="shared" si="9"/>
        <v>0</v>
      </c>
      <c r="AT47" s="52"/>
      <c r="AU47" s="56"/>
      <c r="AV47" s="23"/>
      <c r="AW47" s="25"/>
      <c r="AX47" s="32">
        <f t="shared" si="10"/>
        <v>0</v>
      </c>
      <c r="AY47" s="52"/>
      <c r="AZ47" s="25"/>
      <c r="BA47" s="32">
        <f t="shared" si="11"/>
        <v>0</v>
      </c>
      <c r="BB47" s="56"/>
      <c r="BC47" s="25"/>
      <c r="BD47" s="25"/>
      <c r="BE47" s="25"/>
      <c r="BF47" s="25"/>
      <c r="BG47" s="25"/>
      <c r="BH47" s="25"/>
      <c r="BI47" s="31"/>
      <c r="BJ47" s="25"/>
      <c r="BK47" s="25"/>
      <c r="BL47" s="31">
        <f t="shared" si="12"/>
        <v>0</v>
      </c>
      <c r="BM47" s="23">
        <f t="shared" si="13"/>
        <v>0</v>
      </c>
      <c r="BN47" s="24">
        <f t="shared" si="14"/>
        <v>0</v>
      </c>
      <c r="BO47" s="56"/>
      <c r="BP47" s="24"/>
      <c r="BQ47" s="54"/>
      <c r="BR47" s="52"/>
      <c r="BS47" s="25"/>
      <c r="BT47" s="32"/>
      <c r="BU47" s="52"/>
      <c r="BV47" s="25"/>
      <c r="BW47" s="32"/>
      <c r="BX47" s="52"/>
      <c r="BY47" s="25"/>
      <c r="BZ47" s="32"/>
      <c r="CA47" s="52"/>
      <c r="CB47" s="25"/>
      <c r="CC47" s="32"/>
      <c r="CD47" s="57"/>
      <c r="CE47" s="54"/>
    </row>
    <row r="48" spans="2:83" x14ac:dyDescent="0.25">
      <c r="B48" s="28">
        <v>37</v>
      </c>
      <c r="C48" s="39"/>
      <c r="D48" s="38"/>
      <c r="E48" s="17"/>
      <c r="F48" s="17"/>
      <c r="G48" s="18"/>
      <c r="H48" s="19"/>
      <c r="I48" s="52"/>
      <c r="J48" s="23"/>
      <c r="K48" s="23"/>
      <c r="L48" s="25"/>
      <c r="M48" s="25"/>
      <c r="N48" s="25"/>
      <c r="O48" s="25"/>
      <c r="P48" s="31">
        <f t="shared" si="0"/>
        <v>0</v>
      </c>
      <c r="Q48" s="23">
        <f t="shared" si="1"/>
        <v>0</v>
      </c>
      <c r="R48" s="24">
        <f t="shared" si="2"/>
        <v>0</v>
      </c>
      <c r="S48" s="52"/>
      <c r="T48" s="25"/>
      <c r="U48" s="32">
        <f t="shared" si="3"/>
        <v>0</v>
      </c>
      <c r="V48" s="52"/>
      <c r="W48" s="56"/>
      <c r="X48" s="23"/>
      <c r="Y48" s="25"/>
      <c r="Z48" s="32">
        <f t="shared" si="4"/>
        <v>0</v>
      </c>
      <c r="AA48" s="30"/>
      <c r="AB48" s="25"/>
      <c r="AC48" s="55">
        <f t="shared" si="5"/>
        <v>0</v>
      </c>
      <c r="AD48" s="52"/>
      <c r="AE48" s="56"/>
      <c r="AF48" s="23"/>
      <c r="AG48" s="25"/>
      <c r="AH48" s="32">
        <f t="shared" si="6"/>
        <v>0</v>
      </c>
      <c r="AI48" s="52"/>
      <c r="AJ48" s="25"/>
      <c r="AK48" s="32">
        <f t="shared" si="7"/>
        <v>0</v>
      </c>
      <c r="AL48" s="52"/>
      <c r="AM48" s="56"/>
      <c r="AN48" s="23"/>
      <c r="AO48" s="25"/>
      <c r="AP48" s="32">
        <f t="shared" si="8"/>
        <v>0</v>
      </c>
      <c r="AQ48" s="52"/>
      <c r="AR48" s="25"/>
      <c r="AS48" s="32">
        <f t="shared" si="9"/>
        <v>0</v>
      </c>
      <c r="AT48" s="52"/>
      <c r="AU48" s="56"/>
      <c r="AV48" s="23"/>
      <c r="AW48" s="25"/>
      <c r="AX48" s="32">
        <f t="shared" si="10"/>
        <v>0</v>
      </c>
      <c r="AY48" s="52"/>
      <c r="AZ48" s="25"/>
      <c r="BA48" s="32">
        <f t="shared" si="11"/>
        <v>0</v>
      </c>
      <c r="BB48" s="56"/>
      <c r="BC48" s="25"/>
      <c r="BD48" s="25"/>
      <c r="BE48" s="25"/>
      <c r="BF48" s="25"/>
      <c r="BG48" s="25"/>
      <c r="BH48" s="25"/>
      <c r="BI48" s="31"/>
      <c r="BJ48" s="25"/>
      <c r="BK48" s="25"/>
      <c r="BL48" s="31">
        <f t="shared" si="12"/>
        <v>0</v>
      </c>
      <c r="BM48" s="23">
        <f t="shared" si="13"/>
        <v>0</v>
      </c>
      <c r="BN48" s="24">
        <f t="shared" si="14"/>
        <v>0</v>
      </c>
      <c r="BO48" s="56"/>
      <c r="BP48" s="24"/>
      <c r="BQ48" s="54"/>
      <c r="BR48" s="52"/>
      <c r="BS48" s="25"/>
      <c r="BT48" s="32"/>
      <c r="BU48" s="52"/>
      <c r="BV48" s="25"/>
      <c r="BW48" s="32"/>
      <c r="BX48" s="52"/>
      <c r="BY48" s="25"/>
      <c r="BZ48" s="32"/>
      <c r="CA48" s="52"/>
      <c r="CB48" s="25"/>
      <c r="CC48" s="32"/>
      <c r="CD48" s="57"/>
      <c r="CE48" s="54"/>
    </row>
    <row r="49" spans="1:88" x14ac:dyDescent="0.25">
      <c r="B49" s="28">
        <v>38</v>
      </c>
      <c r="C49" s="39"/>
      <c r="D49" s="38"/>
      <c r="E49" s="17"/>
      <c r="F49" s="17"/>
      <c r="G49" s="18"/>
      <c r="H49" s="19"/>
      <c r="I49" s="52"/>
      <c r="J49" s="23"/>
      <c r="K49" s="23"/>
      <c r="L49" s="25"/>
      <c r="M49" s="25"/>
      <c r="N49" s="25"/>
      <c r="O49" s="25"/>
      <c r="P49" s="31">
        <f t="shared" si="0"/>
        <v>0</v>
      </c>
      <c r="Q49" s="23">
        <f t="shared" si="1"/>
        <v>0</v>
      </c>
      <c r="R49" s="24">
        <f t="shared" si="2"/>
        <v>0</v>
      </c>
      <c r="S49" s="52"/>
      <c r="T49" s="25"/>
      <c r="U49" s="32">
        <f t="shared" si="3"/>
        <v>0</v>
      </c>
      <c r="V49" s="52"/>
      <c r="W49" s="56"/>
      <c r="X49" s="23"/>
      <c r="Y49" s="25"/>
      <c r="Z49" s="32">
        <f t="shared" si="4"/>
        <v>0</v>
      </c>
      <c r="AA49" s="30"/>
      <c r="AB49" s="25"/>
      <c r="AC49" s="55">
        <f t="shared" si="5"/>
        <v>0</v>
      </c>
      <c r="AD49" s="52"/>
      <c r="AE49" s="56"/>
      <c r="AF49" s="23"/>
      <c r="AG49" s="25"/>
      <c r="AH49" s="32">
        <f t="shared" si="6"/>
        <v>0</v>
      </c>
      <c r="AI49" s="52"/>
      <c r="AJ49" s="25"/>
      <c r="AK49" s="32">
        <f t="shared" si="7"/>
        <v>0</v>
      </c>
      <c r="AL49" s="52"/>
      <c r="AM49" s="56"/>
      <c r="AN49" s="23"/>
      <c r="AO49" s="25"/>
      <c r="AP49" s="32">
        <f t="shared" si="8"/>
        <v>0</v>
      </c>
      <c r="AQ49" s="52"/>
      <c r="AR49" s="25"/>
      <c r="AS49" s="32">
        <f t="shared" si="9"/>
        <v>0</v>
      </c>
      <c r="AT49" s="52"/>
      <c r="AU49" s="56"/>
      <c r="AV49" s="23"/>
      <c r="AW49" s="25"/>
      <c r="AX49" s="32">
        <f t="shared" si="10"/>
        <v>0</v>
      </c>
      <c r="AY49" s="52"/>
      <c r="AZ49" s="25"/>
      <c r="BA49" s="32">
        <f t="shared" si="11"/>
        <v>0</v>
      </c>
      <c r="BB49" s="56"/>
      <c r="BC49" s="25"/>
      <c r="BD49" s="25"/>
      <c r="BE49" s="25"/>
      <c r="BF49" s="25"/>
      <c r="BG49" s="25"/>
      <c r="BH49" s="25"/>
      <c r="BI49" s="31"/>
      <c r="BJ49" s="25"/>
      <c r="BK49" s="25"/>
      <c r="BL49" s="31">
        <f t="shared" si="12"/>
        <v>0</v>
      </c>
      <c r="BM49" s="23">
        <f t="shared" si="13"/>
        <v>0</v>
      </c>
      <c r="BN49" s="24">
        <f t="shared" si="14"/>
        <v>0</v>
      </c>
      <c r="BO49" s="56"/>
      <c r="BP49" s="24"/>
      <c r="BQ49" s="54"/>
      <c r="BR49" s="52"/>
      <c r="BS49" s="25"/>
      <c r="BT49" s="32"/>
      <c r="BU49" s="52"/>
      <c r="BV49" s="25"/>
      <c r="BW49" s="32"/>
      <c r="BX49" s="52"/>
      <c r="BY49" s="25"/>
      <c r="BZ49" s="32"/>
      <c r="CA49" s="52"/>
      <c r="CB49" s="25"/>
      <c r="CC49" s="32"/>
      <c r="CD49" s="57"/>
      <c r="CE49" s="54"/>
    </row>
    <row r="50" spans="1:88" x14ac:dyDescent="0.25">
      <c r="B50" s="28">
        <v>39</v>
      </c>
      <c r="C50" s="39"/>
      <c r="D50" s="38"/>
      <c r="E50" s="17"/>
      <c r="F50" s="17"/>
      <c r="G50" s="18"/>
      <c r="H50" s="19"/>
      <c r="I50" s="52"/>
      <c r="J50" s="23"/>
      <c r="K50" s="23"/>
      <c r="L50" s="25"/>
      <c r="M50" s="25"/>
      <c r="N50" s="25"/>
      <c r="O50" s="25"/>
      <c r="P50" s="31">
        <f t="shared" si="0"/>
        <v>0</v>
      </c>
      <c r="Q50" s="23">
        <f t="shared" si="1"/>
        <v>0</v>
      </c>
      <c r="R50" s="24">
        <f t="shared" si="2"/>
        <v>0</v>
      </c>
      <c r="S50" s="52"/>
      <c r="T50" s="25"/>
      <c r="U50" s="32">
        <f t="shared" si="3"/>
        <v>0</v>
      </c>
      <c r="V50" s="52"/>
      <c r="W50" s="56"/>
      <c r="X50" s="23"/>
      <c r="Y50" s="25"/>
      <c r="Z50" s="32">
        <f t="shared" si="4"/>
        <v>0</v>
      </c>
      <c r="AA50" s="106"/>
      <c r="AB50" s="105"/>
      <c r="AC50" s="55">
        <f t="shared" si="5"/>
        <v>0</v>
      </c>
      <c r="AD50" s="52"/>
      <c r="AE50" s="56"/>
      <c r="AF50" s="23"/>
      <c r="AG50" s="25"/>
      <c r="AH50" s="32">
        <f t="shared" si="6"/>
        <v>0</v>
      </c>
      <c r="AI50" s="52"/>
      <c r="AJ50" s="25"/>
      <c r="AK50" s="32">
        <f t="shared" si="7"/>
        <v>0</v>
      </c>
      <c r="AL50" s="52"/>
      <c r="AM50" s="56"/>
      <c r="AN50" s="23"/>
      <c r="AO50" s="25"/>
      <c r="AP50" s="32">
        <f t="shared" si="8"/>
        <v>0</v>
      </c>
      <c r="AQ50" s="52"/>
      <c r="AR50" s="25"/>
      <c r="AS50" s="32">
        <f t="shared" si="9"/>
        <v>0</v>
      </c>
      <c r="AT50" s="52"/>
      <c r="AU50" s="56"/>
      <c r="AV50" s="23"/>
      <c r="AW50" s="25"/>
      <c r="AX50" s="32">
        <f t="shared" si="10"/>
        <v>0</v>
      </c>
      <c r="AY50" s="52"/>
      <c r="AZ50" s="25"/>
      <c r="BA50" s="32">
        <f t="shared" si="11"/>
        <v>0</v>
      </c>
      <c r="BB50" s="56"/>
      <c r="BC50" s="25"/>
      <c r="BD50" s="25"/>
      <c r="BE50" s="25"/>
      <c r="BF50" s="25"/>
      <c r="BG50" s="25"/>
      <c r="BH50" s="25"/>
      <c r="BI50" s="31"/>
      <c r="BJ50" s="25"/>
      <c r="BK50" s="25"/>
      <c r="BL50" s="31">
        <f t="shared" si="12"/>
        <v>0</v>
      </c>
      <c r="BM50" s="23">
        <f t="shared" si="13"/>
        <v>0</v>
      </c>
      <c r="BN50" s="24">
        <f t="shared" si="14"/>
        <v>0</v>
      </c>
      <c r="BO50" s="56"/>
      <c r="BP50" s="24"/>
      <c r="BQ50" s="54"/>
      <c r="BR50" s="52"/>
      <c r="BS50" s="25"/>
      <c r="BT50" s="32"/>
      <c r="BU50" s="52"/>
      <c r="BV50" s="25"/>
      <c r="BW50" s="32"/>
      <c r="BX50" s="52"/>
      <c r="BY50" s="25"/>
      <c r="BZ50" s="32"/>
      <c r="CA50" s="52"/>
      <c r="CB50" s="25"/>
      <c r="CC50" s="32"/>
      <c r="CD50" s="57"/>
      <c r="CE50" s="54"/>
    </row>
    <row r="51" spans="1:88" x14ac:dyDescent="0.25">
      <c r="B51" s="28">
        <v>40</v>
      </c>
      <c r="C51" s="39"/>
      <c r="D51" s="38"/>
      <c r="E51" s="107"/>
      <c r="F51" s="18"/>
      <c r="G51" s="18"/>
      <c r="H51" s="19"/>
      <c r="I51" s="52"/>
      <c r="J51" s="23"/>
      <c r="K51" s="23"/>
      <c r="L51" s="25"/>
      <c r="M51" s="25"/>
      <c r="N51" s="25"/>
      <c r="O51" s="25"/>
      <c r="P51" s="31">
        <f t="shared" si="0"/>
        <v>0</v>
      </c>
      <c r="Q51" s="23">
        <f t="shared" si="1"/>
        <v>0</v>
      </c>
      <c r="R51" s="24">
        <f t="shared" si="2"/>
        <v>0</v>
      </c>
      <c r="S51" s="52"/>
      <c r="T51" s="25"/>
      <c r="U51" s="32">
        <f t="shared" si="3"/>
        <v>0</v>
      </c>
      <c r="V51" s="52"/>
      <c r="W51" s="56"/>
      <c r="X51" s="23"/>
      <c r="Y51" s="25"/>
      <c r="Z51" s="32">
        <f t="shared" si="4"/>
        <v>0</v>
      </c>
      <c r="AA51" s="25"/>
      <c r="AB51" s="106"/>
      <c r="AC51" s="55">
        <f t="shared" si="5"/>
        <v>0</v>
      </c>
      <c r="AD51" s="52"/>
      <c r="AE51" s="56"/>
      <c r="AF51" s="23"/>
      <c r="AG51" s="25"/>
      <c r="AH51" s="32">
        <f t="shared" si="6"/>
        <v>0</v>
      </c>
      <c r="AI51" s="52"/>
      <c r="AJ51" s="25"/>
      <c r="AK51" s="32">
        <f t="shared" si="7"/>
        <v>0</v>
      </c>
      <c r="AL51" s="52"/>
      <c r="AM51" s="56"/>
      <c r="AN51" s="23"/>
      <c r="AO51" s="25"/>
      <c r="AP51" s="32">
        <f t="shared" si="8"/>
        <v>0</v>
      </c>
      <c r="AQ51" s="52"/>
      <c r="AR51" s="25"/>
      <c r="AS51" s="32">
        <f t="shared" si="9"/>
        <v>0</v>
      </c>
      <c r="AT51" s="52"/>
      <c r="AU51" s="56"/>
      <c r="AV51" s="23"/>
      <c r="AW51" s="25"/>
      <c r="AX51" s="32">
        <f t="shared" si="10"/>
        <v>0</v>
      </c>
      <c r="AY51" s="52"/>
      <c r="AZ51" s="25"/>
      <c r="BA51" s="32">
        <f t="shared" si="11"/>
        <v>0</v>
      </c>
      <c r="BB51" s="56"/>
      <c r="BC51" s="25"/>
      <c r="BD51" s="25"/>
      <c r="BE51" s="25"/>
      <c r="BF51" s="25"/>
      <c r="BG51" s="25"/>
      <c r="BH51" s="25"/>
      <c r="BI51" s="31"/>
      <c r="BJ51" s="25"/>
      <c r="BK51" s="25"/>
      <c r="BL51" s="31">
        <f t="shared" si="12"/>
        <v>0</v>
      </c>
      <c r="BM51" s="23">
        <f t="shared" si="13"/>
        <v>0</v>
      </c>
      <c r="BN51" s="24">
        <f t="shared" si="14"/>
        <v>0</v>
      </c>
      <c r="BO51" s="56"/>
      <c r="BP51" s="24"/>
      <c r="BQ51" s="54"/>
      <c r="BR51" s="52"/>
      <c r="BS51" s="25"/>
      <c r="BT51" s="32"/>
      <c r="BU51" s="52"/>
      <c r="BV51" s="25"/>
      <c r="BW51" s="32"/>
      <c r="BX51" s="52"/>
      <c r="BY51" s="25"/>
      <c r="BZ51" s="32"/>
      <c r="CA51" s="52"/>
      <c r="CB51" s="25"/>
      <c r="CC51" s="32"/>
      <c r="CD51" s="57"/>
      <c r="CE51" s="54"/>
    </row>
    <row r="56" spans="1:88" x14ac:dyDescent="0.25">
      <c r="A56" s="58"/>
      <c r="B56" s="60"/>
      <c r="D56" s="61"/>
      <c r="G56" t="s">
        <v>47</v>
      </c>
      <c r="M56" s="59"/>
      <c r="O56" s="62" t="e">
        <f>D56/D62</f>
        <v>#DIV/0!</v>
      </c>
      <c r="P56" s="108" t="e">
        <f>O56+O57</f>
        <v>#DIV/0!</v>
      </c>
      <c r="X56" s="59"/>
      <c r="AA56" s="59"/>
      <c r="AM56" s="59"/>
      <c r="AY56" s="1"/>
      <c r="CI56" s="22"/>
      <c r="CJ56" s="22"/>
    </row>
    <row r="57" spans="1:88" x14ac:dyDescent="0.25">
      <c r="A57" s="58"/>
      <c r="B57" s="63"/>
      <c r="D57" s="61"/>
      <c r="G57" t="s">
        <v>48</v>
      </c>
      <c r="M57" s="59"/>
      <c r="O57" s="62" t="e">
        <f>D57/D62</f>
        <v>#DIV/0!</v>
      </c>
      <c r="P57" s="108"/>
      <c r="X57" s="59"/>
      <c r="AA57" s="59"/>
      <c r="AM57" s="59"/>
      <c r="AY57" s="1"/>
      <c r="CI57" s="22"/>
      <c r="CJ57" s="22"/>
    </row>
    <row r="58" spans="1:88" x14ac:dyDescent="0.25">
      <c r="A58" s="58"/>
      <c r="B58" s="63"/>
      <c r="C58" s="63"/>
      <c r="D58" s="61"/>
      <c r="G58" t="s">
        <v>49</v>
      </c>
      <c r="M58" s="59"/>
      <c r="O58" s="62" t="e">
        <f>D58/D62</f>
        <v>#DIV/0!</v>
      </c>
      <c r="P58" s="64"/>
      <c r="X58" s="59"/>
      <c r="AA58" s="59"/>
      <c r="AM58" s="59"/>
      <c r="AY58" s="1"/>
      <c r="CI58" s="22"/>
      <c r="CJ58" s="22"/>
    </row>
    <row r="59" spans="1:88" x14ac:dyDescent="0.25">
      <c r="A59" s="58"/>
      <c r="B59" s="63"/>
      <c r="C59" s="63"/>
      <c r="D59" s="65"/>
      <c r="G59" t="s">
        <v>50</v>
      </c>
      <c r="M59" s="59"/>
      <c r="O59" s="62" t="e">
        <f>D59/D62</f>
        <v>#DIV/0!</v>
      </c>
      <c r="P59" s="64"/>
      <c r="X59" s="59"/>
      <c r="AA59" s="59"/>
      <c r="AM59" s="59"/>
      <c r="AY59" s="1"/>
      <c r="CI59" s="22"/>
      <c r="CJ59" s="22"/>
    </row>
    <row r="60" spans="1:88" x14ac:dyDescent="0.25">
      <c r="A60" s="58"/>
      <c r="B60" s="66"/>
      <c r="C60" s="66"/>
      <c r="D60" s="67"/>
      <c r="G60" t="s">
        <v>51</v>
      </c>
      <c r="M60" s="59"/>
      <c r="O60" s="62" t="e">
        <f>D60/D62</f>
        <v>#DIV/0!</v>
      </c>
      <c r="P60" s="64"/>
      <c r="X60" s="59"/>
      <c r="AA60" s="59"/>
      <c r="AM60" s="59"/>
      <c r="AY60" s="1"/>
      <c r="CI60" s="22"/>
      <c r="CJ60" s="22"/>
    </row>
    <row r="61" spans="1:88" x14ac:dyDescent="0.25">
      <c r="A61" s="58"/>
      <c r="B61" s="66"/>
      <c r="C61" s="66"/>
      <c r="D61" s="67"/>
      <c r="E61" s="66"/>
      <c r="F61" s="66"/>
      <c r="G61" t="s">
        <v>52</v>
      </c>
      <c r="M61" s="59"/>
      <c r="O61" s="62" t="e">
        <f>D61/D62</f>
        <v>#DIV/0!</v>
      </c>
      <c r="P61" s="64"/>
      <c r="X61" s="59"/>
      <c r="AA61" s="59"/>
      <c r="AM61" s="59"/>
      <c r="AY61" s="1"/>
      <c r="CI61" s="22"/>
      <c r="CJ61" s="22"/>
    </row>
    <row r="62" spans="1:88" x14ac:dyDescent="0.25">
      <c r="A62" s="58"/>
      <c r="D62" s="68">
        <f>SUM(D56:D61)</f>
        <v>0</v>
      </c>
      <c r="M62" s="59"/>
      <c r="O62" s="59"/>
      <c r="X62" s="59"/>
      <c r="AA62" s="59"/>
      <c r="AM62" s="59"/>
      <c r="AY62" s="1"/>
      <c r="CI62" s="22"/>
      <c r="CJ62" s="22"/>
    </row>
  </sheetData>
  <mergeCells count="21">
    <mergeCell ref="CA10:CC10"/>
    <mergeCell ref="CD10:CD11"/>
    <mergeCell ref="CE10:CE11"/>
    <mergeCell ref="P56:P57"/>
    <mergeCell ref="BO10:BP10"/>
    <mergeCell ref="BQ10:BQ11"/>
    <mergeCell ref="BR10:BT10"/>
    <mergeCell ref="BU10:BW10"/>
    <mergeCell ref="BX10:BZ10"/>
    <mergeCell ref="C10:D11"/>
    <mergeCell ref="I10:R10"/>
    <mergeCell ref="S10:U10"/>
    <mergeCell ref="V10:Z10"/>
    <mergeCell ref="AA10:AC10"/>
    <mergeCell ref="AD10:AH10"/>
    <mergeCell ref="AI10:AK10"/>
    <mergeCell ref="AL10:AP10"/>
    <mergeCell ref="AQ10:AS10"/>
    <mergeCell ref="AT10:AX10"/>
    <mergeCell ref="AY10:BA10"/>
    <mergeCell ref="BB10:BN10"/>
  </mergeCells>
  <conditionalFormatting sqref="AX12:AX51">
    <cfRule type="cellIs" dxfId="1347" priority="45" operator="equal">
      <formula>999</formula>
    </cfRule>
    <cfRule type="cellIs" dxfId="1346" priority="46" operator="equal">
      <formula>888</formula>
    </cfRule>
    <cfRule type="cellIs" dxfId="1345" priority="47" operator="equal">
      <formula>777</formula>
    </cfRule>
    <cfRule type="cellIs" dxfId="1344" priority="48" operator="equal">
      <formula>666</formula>
    </cfRule>
  </conditionalFormatting>
  <conditionalFormatting sqref="BO12:BP51">
    <cfRule type="cellIs" dxfId="1300" priority="484" operator="equal">
      <formula>777</formula>
    </cfRule>
    <cfRule type="cellIs" dxfId="1299" priority="485" operator="equal">
      <formula>666</formula>
    </cfRule>
    <cfRule type="cellIs" dxfId="1298" priority="486" operator="between">
      <formula>90</formula>
      <formula>100</formula>
    </cfRule>
    <cfRule type="cellIs" dxfId="1297" priority="487" operator="between">
      <formula>4</formula>
      <formula>54</formula>
    </cfRule>
    <cfRule type="cellIs" dxfId="1296" priority="488" operator="greaterThan">
      <formula>90</formula>
    </cfRule>
    <cfRule type="cellIs" dxfId="1295" priority="489" operator="equal">
      <formula>777</formula>
    </cfRule>
    <cfRule type="cellIs" dxfId="1294" priority="490" operator="equal">
      <formula>666</formula>
    </cfRule>
    <cfRule type="cellIs" dxfId="1293" priority="491" operator="equal">
      <formula>3</formula>
    </cfRule>
    <cfRule type="cellIs" dxfId="1292" priority="492" operator="equal">
      <formula>2</formula>
    </cfRule>
    <cfRule type="cellIs" dxfId="1291" priority="493" operator="equal">
      <formula>3</formula>
    </cfRule>
    <cfRule type="cellIs" dxfId="1290" priority="494" operator="equal">
      <formula>2</formula>
    </cfRule>
    <cfRule type="cellIs" dxfId="1289" priority="495" operator="between">
      <formula>99</formula>
      <formula>90</formula>
    </cfRule>
    <cfRule type="cellIs" dxfId="1288" priority="496" operator="equal">
      <formula>100</formula>
    </cfRule>
    <cfRule type="cellIs" dxfId="1287" priority="497" operator="between">
      <formula>4</formula>
      <formula>54</formula>
    </cfRule>
  </conditionalFormatting>
  <conditionalFormatting sqref="BQ12:BQ51">
    <cfRule type="cellIs" dxfId="1286" priority="470" operator="equal">
      <formula>777</formula>
    </cfRule>
    <cfRule type="cellIs" dxfId="1285" priority="471" operator="equal">
      <formula>666</formula>
    </cfRule>
    <cfRule type="cellIs" dxfId="1284" priority="472" operator="between">
      <formula>90</formula>
      <formula>100</formula>
    </cfRule>
    <cfRule type="cellIs" dxfId="1283" priority="473" operator="between">
      <formula>4</formula>
      <formula>54</formula>
    </cfRule>
    <cfRule type="cellIs" dxfId="1282" priority="474" operator="greaterThan">
      <formula>90</formula>
    </cfRule>
    <cfRule type="cellIs" dxfId="1281" priority="475" operator="equal">
      <formula>777</formula>
    </cfRule>
    <cfRule type="cellIs" dxfId="1280" priority="476" operator="equal">
      <formula>666</formula>
    </cfRule>
    <cfRule type="cellIs" dxfId="1279" priority="477" operator="equal">
      <formula>3</formula>
    </cfRule>
    <cfRule type="cellIs" dxfId="1278" priority="478" operator="equal">
      <formula>2</formula>
    </cfRule>
    <cfRule type="cellIs" dxfId="1277" priority="479" operator="equal">
      <formula>3</formula>
    </cfRule>
    <cfRule type="cellIs" dxfId="1276" priority="480" operator="equal">
      <formula>2</formula>
    </cfRule>
    <cfRule type="cellIs" dxfId="1275" priority="481" operator="between">
      <formula>99</formula>
      <formula>90</formula>
    </cfRule>
    <cfRule type="cellIs" dxfId="1274" priority="482" operator="equal">
      <formula>100</formula>
    </cfRule>
    <cfRule type="cellIs" dxfId="1273" priority="483" operator="between">
      <formula>4</formula>
      <formula>54</formula>
    </cfRule>
  </conditionalFormatting>
  <conditionalFormatting sqref="CD12:CD51">
    <cfRule type="cellIs" dxfId="1272" priority="456" operator="equal">
      <formula>777</formula>
    </cfRule>
    <cfRule type="cellIs" dxfId="1271" priority="457" operator="equal">
      <formula>666</formula>
    </cfRule>
    <cfRule type="cellIs" dxfId="1270" priority="458" operator="between">
      <formula>90</formula>
      <formula>100</formula>
    </cfRule>
    <cfRule type="cellIs" dxfId="1269" priority="459" operator="between">
      <formula>4</formula>
      <formula>54</formula>
    </cfRule>
    <cfRule type="cellIs" dxfId="1268" priority="460" operator="greaterThan">
      <formula>90</formula>
    </cfRule>
    <cfRule type="cellIs" dxfId="1267" priority="461" operator="equal">
      <formula>777</formula>
    </cfRule>
    <cfRule type="cellIs" dxfId="1266" priority="462" operator="equal">
      <formula>666</formula>
    </cfRule>
    <cfRule type="cellIs" dxfId="1265" priority="463" operator="equal">
      <formula>3</formula>
    </cfRule>
    <cfRule type="cellIs" dxfId="1264" priority="464" operator="equal">
      <formula>2</formula>
    </cfRule>
    <cfRule type="cellIs" dxfId="1263" priority="465" operator="equal">
      <formula>3</formula>
    </cfRule>
    <cfRule type="cellIs" dxfId="1262" priority="466" operator="equal">
      <formula>2</formula>
    </cfRule>
    <cfRule type="cellIs" dxfId="1261" priority="467" operator="between">
      <formula>99</formula>
      <formula>90</formula>
    </cfRule>
    <cfRule type="cellIs" dxfId="1260" priority="468" operator="equal">
      <formula>100</formula>
    </cfRule>
    <cfRule type="cellIs" dxfId="1259" priority="469" operator="between">
      <formula>4</formula>
      <formula>54</formula>
    </cfRule>
  </conditionalFormatting>
  <conditionalFormatting sqref="CE12:CE51">
    <cfRule type="cellIs" dxfId="1258" priority="454" operator="equal">
      <formula>4</formula>
    </cfRule>
    <cfRule type="cellIs" dxfId="1257" priority="455" operator="equal">
      <formula>3</formula>
    </cfRule>
  </conditionalFormatting>
  <conditionalFormatting sqref="BO12:BQ51">
    <cfRule type="cellIs" dxfId="1256" priority="453" operator="between">
      <formula>4</formula>
      <formula>54</formula>
    </cfRule>
  </conditionalFormatting>
  <conditionalFormatting sqref="BT12:BT51">
    <cfRule type="cellIs" dxfId="1255" priority="439" operator="equal">
      <formula>777</formula>
    </cfRule>
    <cfRule type="cellIs" dxfId="1254" priority="440" operator="equal">
      <formula>666</formula>
    </cfRule>
    <cfRule type="cellIs" dxfId="1253" priority="441" operator="between">
      <formula>90</formula>
      <formula>100</formula>
    </cfRule>
    <cfRule type="cellIs" dxfId="1252" priority="442" operator="between">
      <formula>4</formula>
      <formula>54</formula>
    </cfRule>
    <cfRule type="cellIs" dxfId="1251" priority="443" operator="greaterThan">
      <formula>90</formula>
    </cfRule>
    <cfRule type="cellIs" dxfId="1250" priority="444" operator="equal">
      <formula>777</formula>
    </cfRule>
    <cfRule type="cellIs" dxfId="1249" priority="445" operator="equal">
      <formula>666</formula>
    </cfRule>
    <cfRule type="cellIs" dxfId="1248" priority="446" operator="equal">
      <formula>3</formula>
    </cfRule>
    <cfRule type="cellIs" dxfId="1247" priority="447" operator="equal">
      <formula>2</formula>
    </cfRule>
    <cfRule type="cellIs" dxfId="1246" priority="448" operator="equal">
      <formula>3</formula>
    </cfRule>
    <cfRule type="cellIs" dxfId="1245" priority="449" operator="equal">
      <formula>2</formula>
    </cfRule>
    <cfRule type="cellIs" dxfId="1244" priority="450" operator="between">
      <formula>99</formula>
      <formula>90</formula>
    </cfRule>
    <cfRule type="cellIs" dxfId="1243" priority="451" operator="equal">
      <formula>100</formula>
    </cfRule>
    <cfRule type="cellIs" dxfId="1242" priority="452" operator="between">
      <formula>4</formula>
      <formula>54</formula>
    </cfRule>
  </conditionalFormatting>
  <conditionalFormatting sqref="BT12:BT51">
    <cfRule type="cellIs" dxfId="1241" priority="436" operator="between">
      <formula>89.5</formula>
      <formula>100</formula>
    </cfRule>
    <cfRule type="cellIs" dxfId="1240" priority="437" operator="between">
      <formula>4</formula>
      <formula>54.5</formula>
    </cfRule>
    <cfRule type="cellIs" dxfId="1239" priority="438" operator="greaterThan">
      <formula>101</formula>
    </cfRule>
  </conditionalFormatting>
  <conditionalFormatting sqref="BW12:BW51">
    <cfRule type="cellIs" dxfId="1238" priority="422" operator="equal">
      <formula>777</formula>
    </cfRule>
    <cfRule type="cellIs" dxfId="1237" priority="423" operator="equal">
      <formula>666</formula>
    </cfRule>
    <cfRule type="cellIs" dxfId="1236" priority="424" operator="between">
      <formula>90</formula>
      <formula>100</formula>
    </cfRule>
    <cfRule type="cellIs" dxfId="1235" priority="425" operator="between">
      <formula>4</formula>
      <formula>54</formula>
    </cfRule>
    <cfRule type="cellIs" dxfId="1234" priority="426" operator="greaterThan">
      <formula>90</formula>
    </cfRule>
    <cfRule type="cellIs" dxfId="1233" priority="427" operator="equal">
      <formula>777</formula>
    </cfRule>
    <cfRule type="cellIs" dxfId="1232" priority="428" operator="equal">
      <formula>666</formula>
    </cfRule>
    <cfRule type="cellIs" dxfId="1231" priority="429" operator="equal">
      <formula>3</formula>
    </cfRule>
    <cfRule type="cellIs" dxfId="1230" priority="430" operator="equal">
      <formula>2</formula>
    </cfRule>
    <cfRule type="cellIs" dxfId="1229" priority="431" operator="equal">
      <formula>3</formula>
    </cfRule>
    <cfRule type="cellIs" dxfId="1228" priority="432" operator="equal">
      <formula>2</formula>
    </cfRule>
    <cfRule type="cellIs" dxfId="1227" priority="433" operator="between">
      <formula>99</formula>
      <formula>90</formula>
    </cfRule>
    <cfRule type="cellIs" dxfId="1226" priority="434" operator="equal">
      <formula>100</formula>
    </cfRule>
    <cfRule type="cellIs" dxfId="1225" priority="435" operator="between">
      <formula>4</formula>
      <formula>54</formula>
    </cfRule>
  </conditionalFormatting>
  <conditionalFormatting sqref="BW12:BW51">
    <cfRule type="cellIs" dxfId="1224" priority="419" operator="between">
      <formula>89.5</formula>
      <formula>100</formula>
    </cfRule>
    <cfRule type="cellIs" dxfId="1223" priority="420" operator="between">
      <formula>4</formula>
      <formula>54.5</formula>
    </cfRule>
    <cfRule type="cellIs" dxfId="1222" priority="421" operator="greaterThan">
      <formula>101</formula>
    </cfRule>
  </conditionalFormatting>
  <conditionalFormatting sqref="BZ12:BZ51">
    <cfRule type="cellIs" dxfId="1221" priority="405" operator="equal">
      <formula>777</formula>
    </cfRule>
    <cfRule type="cellIs" dxfId="1220" priority="406" operator="equal">
      <formula>666</formula>
    </cfRule>
    <cfRule type="cellIs" dxfId="1219" priority="407" operator="between">
      <formula>90</formula>
      <formula>100</formula>
    </cfRule>
    <cfRule type="cellIs" dxfId="1218" priority="408" operator="between">
      <formula>4</formula>
      <formula>54</formula>
    </cfRule>
    <cfRule type="cellIs" dxfId="1217" priority="409" operator="greaterThan">
      <formula>90</formula>
    </cfRule>
    <cfRule type="cellIs" dxfId="1216" priority="410" operator="equal">
      <formula>777</formula>
    </cfRule>
    <cfRule type="cellIs" dxfId="1215" priority="411" operator="equal">
      <formula>666</formula>
    </cfRule>
    <cfRule type="cellIs" dxfId="1214" priority="412" operator="equal">
      <formula>3</formula>
    </cfRule>
    <cfRule type="cellIs" dxfId="1213" priority="413" operator="equal">
      <formula>2</formula>
    </cfRule>
    <cfRule type="cellIs" dxfId="1212" priority="414" operator="equal">
      <formula>3</formula>
    </cfRule>
    <cfRule type="cellIs" dxfId="1211" priority="415" operator="equal">
      <formula>2</formula>
    </cfRule>
    <cfRule type="cellIs" dxfId="1210" priority="416" operator="between">
      <formula>99</formula>
      <formula>90</formula>
    </cfRule>
    <cfRule type="cellIs" dxfId="1209" priority="417" operator="equal">
      <formula>100</formula>
    </cfRule>
    <cfRule type="cellIs" dxfId="1208" priority="418" operator="between">
      <formula>4</formula>
      <formula>54</formula>
    </cfRule>
  </conditionalFormatting>
  <conditionalFormatting sqref="BZ12:BZ51">
    <cfRule type="cellIs" dxfId="1207" priority="402" operator="between">
      <formula>89.5</formula>
      <formula>100</formula>
    </cfRule>
    <cfRule type="cellIs" dxfId="1206" priority="403" operator="between">
      <formula>4</formula>
      <formula>54.5</formula>
    </cfRule>
    <cfRule type="cellIs" dxfId="1205" priority="404" operator="greaterThan">
      <formula>101</formula>
    </cfRule>
  </conditionalFormatting>
  <conditionalFormatting sqref="CC12:CC51">
    <cfRule type="cellIs" dxfId="1204" priority="388" operator="equal">
      <formula>777</formula>
    </cfRule>
    <cfRule type="cellIs" dxfId="1203" priority="389" operator="equal">
      <formula>666</formula>
    </cfRule>
    <cfRule type="cellIs" dxfId="1202" priority="390" operator="between">
      <formula>90</formula>
      <formula>100</formula>
    </cfRule>
    <cfRule type="cellIs" dxfId="1201" priority="391" operator="between">
      <formula>4</formula>
      <formula>54</formula>
    </cfRule>
    <cfRule type="cellIs" dxfId="1200" priority="392" operator="greaterThan">
      <formula>90</formula>
    </cfRule>
    <cfRule type="cellIs" dxfId="1199" priority="393" operator="equal">
      <formula>777</formula>
    </cfRule>
    <cfRule type="cellIs" dxfId="1198" priority="394" operator="equal">
      <formula>666</formula>
    </cfRule>
    <cfRule type="cellIs" dxfId="1197" priority="395" operator="equal">
      <formula>3</formula>
    </cfRule>
    <cfRule type="cellIs" dxfId="1196" priority="396" operator="equal">
      <formula>2</formula>
    </cfRule>
    <cfRule type="cellIs" dxfId="1195" priority="397" operator="equal">
      <formula>3</formula>
    </cfRule>
    <cfRule type="cellIs" dxfId="1194" priority="398" operator="equal">
      <formula>2</formula>
    </cfRule>
    <cfRule type="cellIs" dxfId="1193" priority="399" operator="between">
      <formula>99</formula>
      <formula>90</formula>
    </cfRule>
    <cfRule type="cellIs" dxfId="1192" priority="400" operator="equal">
      <formula>100</formula>
    </cfRule>
    <cfRule type="cellIs" dxfId="1191" priority="401" operator="between">
      <formula>4</formula>
      <formula>54</formula>
    </cfRule>
  </conditionalFormatting>
  <conditionalFormatting sqref="CC12:CC51">
    <cfRule type="cellIs" dxfId="1190" priority="385" operator="between">
      <formula>89.5</formula>
      <formula>100</formula>
    </cfRule>
    <cfRule type="cellIs" dxfId="1189" priority="386" operator="between">
      <formula>4</formula>
      <formula>54.5</formula>
    </cfRule>
    <cfRule type="cellIs" dxfId="1188" priority="387" operator="greaterThan">
      <formula>101</formula>
    </cfRule>
  </conditionalFormatting>
  <conditionalFormatting sqref="BR12:BS51 BU12:BV51 BX12:BY51 CA12:CB51">
    <cfRule type="cellIs" dxfId="1187" priority="374" operator="between">
      <formula>89.5</formula>
      <formula>100</formula>
    </cfRule>
    <cfRule type="cellIs" dxfId="1186" priority="375" operator="between">
      <formula>50</formula>
      <formula>54</formula>
    </cfRule>
    <cfRule type="cellIs" dxfId="1185" priority="376" operator="between">
      <formula>46</formula>
      <formula>49</formula>
    </cfRule>
    <cfRule type="cellIs" dxfId="1184" priority="377" operator="between">
      <formula>7</formula>
      <formula>45</formula>
    </cfRule>
    <cfRule type="cellIs" dxfId="1183" priority="378" operator="equal">
      <formula>6</formula>
    </cfRule>
    <cfRule type="cellIs" dxfId="1182" priority="379" operator="equal">
      <formula>6</formula>
    </cfRule>
    <cfRule type="cellIs" dxfId="1181" priority="380" operator="equal">
      <formula>5</formula>
    </cfRule>
    <cfRule type="cellIs" dxfId="1180" priority="381" operator="equal">
      <formula>4</formula>
    </cfRule>
    <cfRule type="cellIs" dxfId="1179" priority="382" operator="equal">
      <formula>3</formula>
    </cfRule>
    <cfRule type="cellIs" dxfId="1178" priority="383" operator="equal">
      <formula>2</formula>
    </cfRule>
    <cfRule type="cellIs" dxfId="1177" priority="384" operator="equal">
      <formula>1</formula>
    </cfRule>
  </conditionalFormatting>
  <conditionalFormatting sqref="AJ12:AJ51 AZ12:AZ51 AR12:AR51 T12:T51">
    <cfRule type="cellIs" dxfId="1176" priority="360" operator="equal">
      <formula>777</formula>
    </cfRule>
    <cfRule type="cellIs" dxfId="1175" priority="361" operator="equal">
      <formula>666</formula>
    </cfRule>
    <cfRule type="cellIs" dxfId="1174" priority="362" operator="between">
      <formula>90</formula>
      <formula>100</formula>
    </cfRule>
    <cfRule type="cellIs" dxfId="1173" priority="363" operator="between">
      <formula>4</formula>
      <formula>54</formula>
    </cfRule>
    <cfRule type="cellIs" dxfId="1172" priority="364" operator="greaterThan">
      <formula>90</formula>
    </cfRule>
    <cfRule type="cellIs" dxfId="1171" priority="365" operator="equal">
      <formula>777</formula>
    </cfRule>
    <cfRule type="cellIs" dxfId="1170" priority="366" operator="equal">
      <formula>666</formula>
    </cfRule>
    <cfRule type="cellIs" dxfId="1169" priority="367" operator="equal">
      <formula>3</formula>
    </cfRule>
    <cfRule type="cellIs" dxfId="1168" priority="368" operator="equal">
      <formula>2</formula>
    </cfRule>
    <cfRule type="cellIs" dxfId="1167" priority="369" operator="equal">
      <formula>3</formula>
    </cfRule>
    <cfRule type="cellIs" dxfId="1166" priority="370" operator="equal">
      <formula>2</formula>
    </cfRule>
    <cfRule type="cellIs" dxfId="1165" priority="371" operator="between">
      <formula>99</formula>
      <formula>90</formula>
    </cfRule>
    <cfRule type="cellIs" dxfId="1164" priority="372" operator="equal">
      <formula>100</formula>
    </cfRule>
    <cfRule type="cellIs" dxfId="1163" priority="373" operator="between">
      <formula>4</formula>
      <formula>54</formula>
    </cfRule>
  </conditionalFormatting>
  <conditionalFormatting sqref="AB12:AB51">
    <cfRule type="cellIs" dxfId="1162" priority="346" operator="equal">
      <formula>777</formula>
    </cfRule>
    <cfRule type="cellIs" dxfId="1161" priority="347" operator="equal">
      <formula>666</formula>
    </cfRule>
    <cfRule type="cellIs" dxfId="1160" priority="348" operator="between">
      <formula>90</formula>
      <formula>100</formula>
    </cfRule>
    <cfRule type="cellIs" dxfId="1159" priority="349" operator="between">
      <formula>4</formula>
      <formula>54</formula>
    </cfRule>
    <cfRule type="cellIs" dxfId="1158" priority="350" operator="greaterThan">
      <formula>90</formula>
    </cfRule>
    <cfRule type="cellIs" dxfId="1157" priority="351" operator="equal">
      <formula>777</formula>
    </cfRule>
    <cfRule type="cellIs" dxfId="1156" priority="352" operator="equal">
      <formula>666</formula>
    </cfRule>
    <cfRule type="cellIs" dxfId="1155" priority="353" operator="equal">
      <formula>3</formula>
    </cfRule>
    <cfRule type="cellIs" dxfId="1154" priority="354" operator="equal">
      <formula>2</formula>
    </cfRule>
    <cfRule type="cellIs" dxfId="1153" priority="355" operator="equal">
      <formula>3</formula>
    </cfRule>
    <cfRule type="cellIs" dxfId="1152" priority="356" operator="equal">
      <formula>2</formula>
    </cfRule>
    <cfRule type="cellIs" dxfId="1151" priority="357" operator="between">
      <formula>99</formula>
      <formula>90</formula>
    </cfRule>
    <cfRule type="cellIs" dxfId="1150" priority="358" operator="equal">
      <formula>100</formula>
    </cfRule>
    <cfRule type="cellIs" dxfId="1149" priority="359" operator="between">
      <formula>4</formula>
      <formula>54</formula>
    </cfRule>
  </conditionalFormatting>
  <conditionalFormatting sqref="AA12:AA51">
    <cfRule type="cellIs" dxfId="1148" priority="299" operator="between">
      <formula>60</formula>
      <formula>69</formula>
    </cfRule>
    <cfRule type="cellIs" dxfId="1147" priority="300" operator="between">
      <formula>55</formula>
      <formula>59</formula>
    </cfRule>
    <cfRule type="cellIs" dxfId="1146" priority="301" operator="between">
      <formula>7</formula>
      <formula>54</formula>
    </cfRule>
    <cfRule type="cellIs" dxfId="1145" priority="302" operator="equal">
      <formula>6</formula>
    </cfRule>
    <cfRule type="cellIs" dxfId="1144" priority="303" operator="equal">
      <formula>5</formula>
    </cfRule>
    <cfRule type="cellIs" dxfId="1143" priority="304" operator="equal">
      <formula>5</formula>
    </cfRule>
    <cfRule type="cellIs" dxfId="1142" priority="305" operator="equal">
      <formula>4</formula>
    </cfRule>
    <cfRule type="cellIs" dxfId="1141" priority="306" operator="equal">
      <formula>3</formula>
    </cfRule>
    <cfRule type="cellIs" dxfId="1140" priority="307" operator="equal">
      <formula>2</formula>
    </cfRule>
    <cfRule type="cellIs" dxfId="1139" priority="308" operator="equal">
      <formula>1</formula>
    </cfRule>
    <cfRule type="cellIs" dxfId="1138" priority="343" operator="between">
      <formula>90</formula>
      <formula>100</formula>
    </cfRule>
    <cfRule type="cellIs" dxfId="1137" priority="344" operator="between">
      <formula>60</formula>
      <formula>65</formula>
    </cfRule>
    <cfRule type="cellIs" dxfId="1136" priority="345" operator="between">
      <formula>4</formula>
      <formula>59</formula>
    </cfRule>
  </conditionalFormatting>
  <conditionalFormatting sqref="L12:U51 AA12:AC51 AI12:AK51 AQ12:AS51 AY12:BA51">
    <cfRule type="cellIs" dxfId="1135" priority="339" operator="equal">
      <formula>999</formula>
    </cfRule>
    <cfRule type="cellIs" dxfId="1134" priority="340" operator="equal">
      <formula>888</formula>
    </cfRule>
    <cfRule type="cellIs" dxfId="1133" priority="341" operator="equal">
      <formula>777</formula>
    </cfRule>
    <cfRule type="cellIs" dxfId="1132" priority="342" operator="equal">
      <formula>666</formula>
    </cfRule>
  </conditionalFormatting>
  <conditionalFormatting sqref="T12:T51 AA12:AB51 AJ12:AJ51 AR12:AR51 AZ12:AZ51">
    <cfRule type="cellIs" dxfId="1131" priority="336" operator="equal">
      <formula>4</formula>
    </cfRule>
    <cfRule type="cellIs" dxfId="1130" priority="337" operator="equal">
      <formula>5</formula>
    </cfRule>
    <cfRule type="cellIs" dxfId="1129" priority="338" operator="equal">
      <formula>5</formula>
    </cfRule>
  </conditionalFormatting>
  <conditionalFormatting sqref="T12:T51 AA12:AB51 AJ12:AJ51 AR12:AR51 AZ12:AZ51">
    <cfRule type="cellIs" dxfId="1128" priority="330" operator="equal">
      <formula>6</formula>
    </cfRule>
    <cfRule type="cellIs" dxfId="1127" priority="331" operator="equal">
      <formula>5</formula>
    </cfRule>
    <cfRule type="cellIs" dxfId="1126" priority="332" operator="equal">
      <formula>3</formula>
    </cfRule>
    <cfRule type="cellIs" dxfId="1125" priority="333" operator="equal">
      <formula>2</formula>
    </cfRule>
    <cfRule type="cellIs" dxfId="1124" priority="334" operator="equal">
      <formula>1</formula>
    </cfRule>
    <cfRule type="cellIs" dxfId="1123" priority="335" operator="equal">
      <formula>4</formula>
    </cfRule>
  </conditionalFormatting>
  <conditionalFormatting sqref="BA12:BA51 BL12:BN51 U12:U51 AC12:AC51 AK12:AK51 AS12:AS51">
    <cfRule type="cellIs" dxfId="1122" priority="328" operator="between">
      <formula>89.5</formula>
      <formula>100</formula>
    </cfRule>
    <cfRule type="cellIs" dxfId="1121" priority="329" operator="between">
      <formula>1</formula>
      <formula>54</formula>
    </cfRule>
  </conditionalFormatting>
  <conditionalFormatting sqref="S12:S51 AI12:AI51 AQ12:AQ51 AY12:AY51">
    <cfRule type="cellIs" dxfId="1120" priority="317" operator="between">
      <formula>89.5</formula>
      <formula>100</formula>
    </cfRule>
    <cfRule type="cellIs" dxfId="1119" priority="318" operator="between">
      <formula>70</formula>
      <formula>79</formula>
    </cfRule>
    <cfRule type="cellIs" dxfId="1118" priority="319" operator="between">
      <formula>55</formula>
      <formula>69</formula>
    </cfRule>
    <cfRule type="cellIs" dxfId="1117" priority="320" operator="between">
      <formula>55</formula>
      <formula>69</formula>
    </cfRule>
    <cfRule type="cellIs" dxfId="1116" priority="321" operator="between">
      <formula>7</formula>
      <formula>54</formula>
    </cfRule>
    <cfRule type="cellIs" dxfId="1115" priority="322" operator="equal">
      <formula>6</formula>
    </cfRule>
    <cfRule type="cellIs" dxfId="1114" priority="323" operator="equal">
      <formula>5</formula>
    </cfRule>
    <cfRule type="cellIs" dxfId="1113" priority="324" operator="equal">
      <formula>4</formula>
    </cfRule>
    <cfRule type="cellIs" dxfId="1112" priority="325" operator="equal">
      <formula>3</formula>
    </cfRule>
    <cfRule type="cellIs" dxfId="1111" priority="326" operator="equal">
      <formula>2</formula>
    </cfRule>
    <cfRule type="cellIs" dxfId="1110" priority="327" operator="equal">
      <formula>1</formula>
    </cfRule>
  </conditionalFormatting>
  <conditionalFormatting sqref="T12:T51 AB12:AB51 AJ12:AJ51 AR12:AR51 AZ12:AZ51">
    <cfRule type="cellIs" dxfId="1109" priority="309" operator="equal">
      <formula>6</formula>
    </cfRule>
    <cfRule type="cellIs" dxfId="1108" priority="310" operator="equal">
      <formula>5</formula>
    </cfRule>
    <cfRule type="cellIs" dxfId="1107" priority="311" operator="equal">
      <formula>4</formula>
    </cfRule>
    <cfRule type="cellIs" dxfId="1106" priority="312" operator="equal">
      <formula>3</formula>
    </cfRule>
    <cfRule type="cellIs" dxfId="1105" priority="313" operator="equal">
      <formula>2</formula>
    </cfRule>
    <cfRule type="cellIs" dxfId="1104" priority="314" operator="equal">
      <formula>1</formula>
    </cfRule>
    <cfRule type="cellIs" dxfId="1103" priority="315" operator="between">
      <formula>89.5</formula>
      <formula>100</formula>
    </cfRule>
    <cfRule type="cellIs" dxfId="1102" priority="316" operator="between">
      <formula>7</formula>
      <formula>54</formula>
    </cfRule>
  </conditionalFormatting>
  <conditionalFormatting sqref="S12:S51 AI12:AI51 AQ12:AQ51 AY12:AY51">
    <cfRule type="cellIs" dxfId="1101" priority="297" operator="equal">
      <formula>70</formula>
    </cfRule>
    <cfRule type="cellIs" dxfId="1100" priority="298" operator="between">
      <formula>71</formula>
      <formula>79</formula>
    </cfRule>
  </conditionalFormatting>
  <conditionalFormatting sqref="P12:R51">
    <cfRule type="cellIs" dxfId="1099" priority="295" operator="between">
      <formula>89.5</formula>
      <formula>100</formula>
    </cfRule>
    <cfRule type="cellIs" dxfId="1098" priority="296" operator="between">
      <formula>1</formula>
      <formula>54</formula>
    </cfRule>
  </conditionalFormatting>
  <conditionalFormatting sqref="L12:O51">
    <cfRule type="cellIs" dxfId="1097" priority="255" operator="between">
      <formula>7</formula>
      <formula>54.4</formula>
    </cfRule>
    <cfRule type="cellIs" dxfId="1096" priority="281" operator="equal">
      <formula>777</formula>
    </cfRule>
    <cfRule type="cellIs" dxfId="1095" priority="282" operator="equal">
      <formula>666</formula>
    </cfRule>
    <cfRule type="cellIs" dxfId="1094" priority="283" operator="between">
      <formula>90</formula>
      <formula>100</formula>
    </cfRule>
    <cfRule type="cellIs" dxfId="1093" priority="284" operator="between">
      <formula>4</formula>
      <formula>54</formula>
    </cfRule>
    <cfRule type="cellIs" dxfId="1092" priority="285" operator="greaterThan">
      <formula>90</formula>
    </cfRule>
    <cfRule type="cellIs" dxfId="1091" priority="286" operator="equal">
      <formula>777</formula>
    </cfRule>
    <cfRule type="cellIs" dxfId="1090" priority="287" operator="equal">
      <formula>666</formula>
    </cfRule>
    <cfRule type="cellIs" dxfId="1089" priority="288" operator="equal">
      <formula>3</formula>
    </cfRule>
    <cfRule type="cellIs" dxfId="1088" priority="289" operator="equal">
      <formula>2</formula>
    </cfRule>
    <cfRule type="cellIs" dxfId="1087" priority="290" operator="equal">
      <formula>3</formula>
    </cfRule>
    <cfRule type="cellIs" dxfId="1086" priority="291" operator="equal">
      <formula>2</formula>
    </cfRule>
    <cfRule type="cellIs" dxfId="1085" priority="292" operator="between">
      <formula>99</formula>
      <formula>90</formula>
    </cfRule>
    <cfRule type="cellIs" dxfId="1084" priority="293" operator="equal">
      <formula>100</formula>
    </cfRule>
    <cfRule type="cellIs" dxfId="1083" priority="294" operator="between">
      <formula>4</formula>
      <formula>54</formula>
    </cfRule>
  </conditionalFormatting>
  <conditionalFormatting sqref="L12:O51">
    <cfRule type="cellIs" dxfId="1082" priority="277" operator="equal">
      <formula>999</formula>
    </cfRule>
    <cfRule type="cellIs" dxfId="1081" priority="278" operator="equal">
      <formula>888</formula>
    </cfRule>
    <cfRule type="cellIs" dxfId="1080" priority="279" operator="equal">
      <formula>777</formula>
    </cfRule>
    <cfRule type="cellIs" dxfId="1079" priority="280" operator="equal">
      <formula>666</formula>
    </cfRule>
  </conditionalFormatting>
  <conditionalFormatting sqref="L12:O51">
    <cfRule type="cellIs" dxfId="1078" priority="274" operator="equal">
      <formula>4</formula>
    </cfRule>
    <cfRule type="cellIs" dxfId="1077" priority="275" operator="equal">
      <formula>5</formula>
    </cfRule>
    <cfRule type="cellIs" dxfId="1076" priority="276" operator="equal">
      <formula>5</formula>
    </cfRule>
  </conditionalFormatting>
  <conditionalFormatting sqref="L12:O51">
    <cfRule type="cellIs" dxfId="1075" priority="268" operator="equal">
      <formula>6</formula>
    </cfRule>
    <cfRule type="cellIs" dxfId="1074" priority="269" operator="equal">
      <formula>5</formula>
    </cfRule>
    <cfRule type="cellIs" dxfId="1073" priority="270" operator="equal">
      <formula>3</formula>
    </cfRule>
    <cfRule type="cellIs" dxfId="1072" priority="271" operator="equal">
      <formula>2</formula>
    </cfRule>
    <cfRule type="cellIs" dxfId="1071" priority="272" operator="equal">
      <formula>1</formula>
    </cfRule>
    <cfRule type="cellIs" dxfId="1070" priority="273" operator="equal">
      <formula>4</formula>
    </cfRule>
  </conditionalFormatting>
  <conditionalFormatting sqref="L12:O51">
    <cfRule type="cellIs" dxfId="1069" priority="260" operator="equal">
      <formula>6</formula>
    </cfRule>
    <cfRule type="cellIs" dxfId="1068" priority="261" operator="equal">
      <formula>5</formula>
    </cfRule>
    <cfRule type="cellIs" dxfId="1067" priority="262" operator="equal">
      <formula>4</formula>
    </cfRule>
    <cfRule type="cellIs" dxfId="1066" priority="263" operator="equal">
      <formula>3</formula>
    </cfRule>
    <cfRule type="cellIs" dxfId="1065" priority="264" operator="equal">
      <formula>2</formula>
    </cfRule>
    <cfRule type="cellIs" dxfId="1064" priority="265" operator="equal">
      <formula>1</formula>
    </cfRule>
    <cfRule type="cellIs" dxfId="1063" priority="266" operator="between">
      <formula>89.5</formula>
      <formula>100</formula>
    </cfRule>
    <cfRule type="cellIs" dxfId="1062" priority="267" operator="between">
      <formula>7</formula>
      <formula>54</formula>
    </cfRule>
  </conditionalFormatting>
  <conditionalFormatting sqref="BL12:BN51">
    <cfRule type="cellIs" dxfId="1061" priority="256" operator="equal">
      <formula>999</formula>
    </cfRule>
    <cfRule type="cellIs" dxfId="1060" priority="257" operator="equal">
      <formula>888</formula>
    </cfRule>
    <cfRule type="cellIs" dxfId="1059" priority="258" operator="equal">
      <formula>777</formula>
    </cfRule>
    <cfRule type="cellIs" dxfId="1058" priority="259" operator="equal">
      <formula>666</formula>
    </cfRule>
  </conditionalFormatting>
  <conditionalFormatting sqref="BB12:BK51">
    <cfRule type="cellIs" dxfId="1057" priority="215" operator="between">
      <formula>7</formula>
      <formula>54.4</formula>
    </cfRule>
    <cfRule type="cellIs" dxfId="1056" priority="241" operator="equal">
      <formula>777</formula>
    </cfRule>
    <cfRule type="cellIs" dxfId="1055" priority="242" operator="equal">
      <formula>666</formula>
    </cfRule>
    <cfRule type="cellIs" dxfId="1054" priority="243" operator="between">
      <formula>90</formula>
      <formula>100</formula>
    </cfRule>
    <cfRule type="cellIs" dxfId="1053" priority="244" operator="between">
      <formula>4</formula>
      <formula>54</formula>
    </cfRule>
    <cfRule type="cellIs" dxfId="1052" priority="245" operator="greaterThan">
      <formula>90</formula>
    </cfRule>
    <cfRule type="cellIs" dxfId="1051" priority="246" operator="equal">
      <formula>777</formula>
    </cfRule>
    <cfRule type="cellIs" dxfId="1050" priority="247" operator="equal">
      <formula>666</formula>
    </cfRule>
    <cfRule type="cellIs" dxfId="1049" priority="248" operator="equal">
      <formula>3</formula>
    </cfRule>
    <cfRule type="cellIs" dxfId="1048" priority="249" operator="equal">
      <formula>2</formula>
    </cfRule>
    <cfRule type="cellIs" dxfId="1047" priority="250" operator="equal">
      <formula>3</formula>
    </cfRule>
    <cfRule type="cellIs" dxfId="1046" priority="251" operator="equal">
      <formula>2</formula>
    </cfRule>
    <cfRule type="cellIs" dxfId="1045" priority="252" operator="between">
      <formula>99</formula>
      <formula>90</formula>
    </cfRule>
    <cfRule type="cellIs" dxfId="1044" priority="253" operator="equal">
      <formula>100</formula>
    </cfRule>
    <cfRule type="cellIs" dxfId="1043" priority="254" operator="between">
      <formula>4</formula>
      <formula>54</formula>
    </cfRule>
  </conditionalFormatting>
  <conditionalFormatting sqref="BB12:BK51">
    <cfRule type="cellIs" dxfId="1042" priority="237" operator="equal">
      <formula>999</formula>
    </cfRule>
    <cfRule type="cellIs" dxfId="1041" priority="238" operator="equal">
      <formula>888</formula>
    </cfRule>
    <cfRule type="cellIs" dxfId="1040" priority="239" operator="equal">
      <formula>777</formula>
    </cfRule>
    <cfRule type="cellIs" dxfId="1039" priority="240" operator="equal">
      <formula>666</formula>
    </cfRule>
  </conditionalFormatting>
  <conditionalFormatting sqref="BB12:BK51">
    <cfRule type="cellIs" dxfId="1038" priority="234" operator="equal">
      <formula>4</formula>
    </cfRule>
    <cfRule type="cellIs" dxfId="1037" priority="235" operator="equal">
      <formula>5</formula>
    </cfRule>
    <cfRule type="cellIs" dxfId="1036" priority="236" operator="equal">
      <formula>5</formula>
    </cfRule>
  </conditionalFormatting>
  <conditionalFormatting sqref="BB12:BK51">
    <cfRule type="cellIs" dxfId="1035" priority="228" operator="equal">
      <formula>6</formula>
    </cfRule>
    <cfRule type="cellIs" dxfId="1034" priority="229" operator="equal">
      <formula>5</formula>
    </cfRule>
    <cfRule type="cellIs" dxfId="1033" priority="230" operator="equal">
      <formula>3</formula>
    </cfRule>
    <cfRule type="cellIs" dxfId="1032" priority="231" operator="equal">
      <formula>2</formula>
    </cfRule>
    <cfRule type="cellIs" dxfId="1031" priority="232" operator="equal">
      <formula>1</formula>
    </cfRule>
    <cfRule type="cellIs" dxfId="1030" priority="233" operator="equal">
      <formula>4</formula>
    </cfRule>
  </conditionalFormatting>
  <conditionalFormatting sqref="BB12:BK51">
    <cfRule type="cellIs" dxfId="1029" priority="220" operator="equal">
      <formula>6</formula>
    </cfRule>
    <cfRule type="cellIs" dxfId="1028" priority="221" operator="equal">
      <formula>5</formula>
    </cfRule>
    <cfRule type="cellIs" dxfId="1027" priority="222" operator="equal">
      <formula>4</formula>
    </cfRule>
    <cfRule type="cellIs" dxfId="1026" priority="223" operator="equal">
      <formula>3</formula>
    </cfRule>
    <cfRule type="cellIs" dxfId="1025" priority="224" operator="equal">
      <formula>2</formula>
    </cfRule>
    <cfRule type="cellIs" dxfId="1024" priority="225" operator="equal">
      <formula>1</formula>
    </cfRule>
    <cfRule type="cellIs" dxfId="1023" priority="226" operator="between">
      <formula>89.5</formula>
      <formula>100</formula>
    </cfRule>
    <cfRule type="cellIs" dxfId="1022" priority="227" operator="between">
      <formula>7</formula>
      <formula>54</formula>
    </cfRule>
  </conditionalFormatting>
  <conditionalFormatting sqref="BB12:BK51">
    <cfRule type="cellIs" dxfId="1021" priority="216" operator="equal">
      <formula>999</formula>
    </cfRule>
    <cfRule type="cellIs" dxfId="1020" priority="217" operator="equal">
      <formula>888</formula>
    </cfRule>
    <cfRule type="cellIs" dxfId="1019" priority="218" operator="equal">
      <formula>777</formula>
    </cfRule>
    <cfRule type="cellIs" dxfId="1018" priority="219" operator="equal">
      <formula>666</formula>
    </cfRule>
  </conditionalFormatting>
  <conditionalFormatting sqref="J12:K51">
    <cfRule type="cellIs" dxfId="1017" priority="214" operator="greaterThan">
      <formula>89.5</formula>
    </cfRule>
  </conditionalFormatting>
  <conditionalFormatting sqref="J12:J51">
    <cfRule type="cellIs" dxfId="1016" priority="211" operator="between">
      <formula>54.5</formula>
      <formula>64.4</formula>
    </cfRule>
    <cfRule type="cellIs" dxfId="1015" priority="212" operator="between">
      <formula>7</formula>
      <formula>54.5</formula>
    </cfRule>
    <cfRule type="cellIs" dxfId="1014" priority="213" operator="between">
      <formula>65</formula>
      <formula>69.4</formula>
    </cfRule>
  </conditionalFormatting>
  <conditionalFormatting sqref="K12:K51">
    <cfRule type="cellIs" dxfId="1013" priority="207" operator="equal">
      <formula>40</formula>
    </cfRule>
    <cfRule type="cellIs" dxfId="1012" priority="208" operator="between">
      <formula>40.5</formula>
      <formula>54.4</formula>
    </cfRule>
    <cfRule type="cellIs" dxfId="1011" priority="209" operator="between">
      <formula>7</formula>
      <formula>34.4</formula>
    </cfRule>
    <cfRule type="cellIs" dxfId="1010" priority="210" operator="between">
      <formula>35</formula>
      <formula>39.4</formula>
    </cfRule>
  </conditionalFormatting>
  <conditionalFormatting sqref="J12:K51">
    <cfRule type="cellIs" dxfId="1009" priority="201" operator="equal">
      <formula>999</formula>
    </cfRule>
    <cfRule type="cellIs" dxfId="1008" priority="202" operator="equal">
      <formula>888</formula>
    </cfRule>
    <cfRule type="cellIs" dxfId="1007" priority="203" operator="equal">
      <formula>777</formula>
    </cfRule>
    <cfRule type="cellIs" dxfId="1006" priority="204" operator="equal">
      <formula>666</formula>
    </cfRule>
    <cfRule type="cellIs" dxfId="1005" priority="205" operator="greaterThan">
      <formula>100</formula>
    </cfRule>
    <cfRule type="cellIs" dxfId="1004" priority="206" operator="between">
      <formula>90</formula>
      <formula>100</formula>
    </cfRule>
  </conditionalFormatting>
  <conditionalFormatting sqref="I12:I51">
    <cfRule type="cellIs" dxfId="1003" priority="196" operator="between">
      <formula>74.5</formula>
      <formula>79.4</formula>
    </cfRule>
    <cfRule type="cellIs" dxfId="1002" priority="197" operator="between">
      <formula>54.5</formula>
      <formula>74.4</formula>
    </cfRule>
    <cfRule type="cellIs" dxfId="1001" priority="198" operator="greaterThan">
      <formula>101</formula>
    </cfRule>
    <cfRule type="cellIs" dxfId="1000" priority="199" operator="between">
      <formula>89.5</formula>
      <formula>100</formula>
    </cfRule>
    <cfRule type="cellIs" dxfId="999" priority="200" operator="between">
      <formula>7</formula>
      <formula>54.4</formula>
    </cfRule>
  </conditionalFormatting>
  <conditionalFormatting sqref="I12:K51">
    <cfRule type="cellIs" dxfId="998" priority="193" operator="equal">
      <formula>1</formula>
    </cfRule>
    <cfRule type="cellIs" dxfId="997" priority="194" operator="equal">
      <formula>2</formula>
    </cfRule>
    <cfRule type="cellIs" dxfId="996" priority="195" operator="equal">
      <formula>3</formula>
    </cfRule>
  </conditionalFormatting>
  <conditionalFormatting sqref="Z12:Z51">
    <cfRule type="cellIs" dxfId="995" priority="189" operator="equal">
      <formula>999</formula>
    </cfRule>
    <cfRule type="cellIs" dxfId="994" priority="190" operator="equal">
      <formula>888</formula>
    </cfRule>
    <cfRule type="cellIs" dxfId="993" priority="191" operator="equal">
      <formula>777</formula>
    </cfRule>
    <cfRule type="cellIs" dxfId="992" priority="192" operator="equal">
      <formula>666</formula>
    </cfRule>
  </conditionalFormatting>
  <conditionalFormatting sqref="Z12:Z51">
    <cfRule type="cellIs" dxfId="991" priority="187" operator="between">
      <formula>89.5</formula>
      <formula>100</formula>
    </cfRule>
    <cfRule type="cellIs" dxfId="990" priority="188" operator="between">
      <formula>1</formula>
      <formula>54</formula>
    </cfRule>
  </conditionalFormatting>
  <conditionalFormatting sqref="V12:V51">
    <cfRule type="cellIs" dxfId="989" priority="176" operator="between">
      <formula>89.5</formula>
      <formula>100</formula>
    </cfRule>
    <cfRule type="cellIs" dxfId="988" priority="177" operator="between">
      <formula>70</formula>
      <formula>79</formula>
    </cfRule>
    <cfRule type="cellIs" dxfId="987" priority="178" operator="between">
      <formula>55</formula>
      <formula>69</formula>
    </cfRule>
    <cfRule type="cellIs" dxfId="986" priority="179" operator="between">
      <formula>55</formula>
      <formula>69</formula>
    </cfRule>
    <cfRule type="cellIs" dxfId="985" priority="180" operator="between">
      <formula>7</formula>
      <formula>54</formula>
    </cfRule>
    <cfRule type="cellIs" dxfId="984" priority="181" operator="equal">
      <formula>6</formula>
    </cfRule>
    <cfRule type="cellIs" dxfId="983" priority="182" operator="equal">
      <formula>5</formula>
    </cfRule>
    <cfRule type="cellIs" dxfId="982" priority="183" operator="equal">
      <formula>4</formula>
    </cfRule>
    <cfRule type="cellIs" dxfId="981" priority="184" operator="equal">
      <formula>3</formula>
    </cfRule>
    <cfRule type="cellIs" dxfId="980" priority="185" operator="equal">
      <formula>2</formula>
    </cfRule>
    <cfRule type="cellIs" dxfId="979" priority="186" operator="equal">
      <formula>1</formula>
    </cfRule>
  </conditionalFormatting>
  <conditionalFormatting sqref="V12:V51">
    <cfRule type="cellIs" dxfId="978" priority="174" operator="equal">
      <formula>70</formula>
    </cfRule>
    <cfRule type="cellIs" dxfId="977" priority="175" operator="between">
      <formula>71</formula>
      <formula>79</formula>
    </cfRule>
  </conditionalFormatting>
  <conditionalFormatting sqref="V12:V51">
    <cfRule type="cellIs" dxfId="976" priority="170" operator="equal">
      <formula>999</formula>
    </cfRule>
    <cfRule type="cellIs" dxfId="975" priority="171" operator="equal">
      <formula>888</formula>
    </cfRule>
    <cfRule type="cellIs" dxfId="974" priority="172" operator="equal">
      <formula>777</formula>
    </cfRule>
    <cfRule type="cellIs" dxfId="973" priority="173" operator="equal">
      <formula>666</formula>
    </cfRule>
  </conditionalFormatting>
  <conditionalFormatting sqref="X12:Y51">
    <cfRule type="cellIs" dxfId="972" priority="161" operator="between">
      <formula>54.5</formula>
      <formula>59.4</formula>
    </cfRule>
    <cfRule type="cellIs" dxfId="971" priority="162" operator="between">
      <formula>7</formula>
      <formula>54.5</formula>
    </cfRule>
    <cfRule type="cellIs" dxfId="970" priority="163" operator="equal">
      <formula>6</formula>
    </cfRule>
    <cfRule type="cellIs" dxfId="969" priority="164" operator="equal">
      <formula>5</formula>
    </cfRule>
    <cfRule type="cellIs" dxfId="968" priority="165" operator="equal">
      <formula>4</formula>
    </cfRule>
    <cfRule type="cellIs" dxfId="967" priority="166" operator="equal">
      <formula>3</formula>
    </cfRule>
    <cfRule type="cellIs" dxfId="966" priority="167" operator="equal">
      <formula>2</formula>
    </cfRule>
    <cfRule type="cellIs" dxfId="965" priority="168" operator="equal">
      <formula>1</formula>
    </cfRule>
    <cfRule type="cellIs" dxfId="964" priority="169" operator="greaterThan">
      <formula>89.5</formula>
    </cfRule>
  </conditionalFormatting>
  <conditionalFormatting sqref="W12:W51">
    <cfRule type="cellIs" dxfId="963" priority="145" operator="equal">
      <formula>999</formula>
    </cfRule>
    <cfRule type="cellIs" dxfId="962" priority="146" operator="equal">
      <formula>888</formula>
    </cfRule>
    <cfRule type="cellIs" dxfId="961" priority="147" operator="equal">
      <formula>777</formula>
    </cfRule>
    <cfRule type="cellIs" dxfId="960" priority="148" operator="equal">
      <formula>333</formula>
    </cfRule>
    <cfRule type="cellIs" dxfId="959" priority="149" operator="equal">
      <formula>666</formula>
    </cfRule>
    <cfRule type="cellIs" dxfId="958" priority="150" operator="between">
      <formula>89.5</formula>
      <formula>100</formula>
    </cfRule>
    <cfRule type="cellIs" dxfId="957" priority="151" operator="between">
      <formula>49.5</formula>
      <formula>54.4</formula>
    </cfRule>
    <cfRule type="cellIs" dxfId="956" priority="152" operator="between">
      <formula>46.5</formula>
      <formula>49</formula>
    </cfRule>
    <cfRule type="cellIs" dxfId="955" priority="153" operator="between">
      <formula>46.5</formula>
      <formula>49</formula>
    </cfRule>
    <cfRule type="cellIs" dxfId="954" priority="154" operator="between">
      <formula>6.5</formula>
      <formula>46.4</formula>
    </cfRule>
    <cfRule type="cellIs" dxfId="953" priority="155" operator="equal">
      <formula>6</formula>
    </cfRule>
    <cfRule type="cellIs" dxfId="952" priority="156" operator="equal">
      <formula>5</formula>
    </cfRule>
    <cfRule type="cellIs" dxfId="951" priority="157" operator="equal">
      <formula>4</formula>
    </cfRule>
    <cfRule type="cellIs" dxfId="950" priority="158" operator="equal">
      <formula>3</formula>
    </cfRule>
    <cfRule type="cellIs" dxfId="949" priority="159" operator="equal">
      <formula>2</formula>
    </cfRule>
    <cfRule type="cellIs" dxfId="948" priority="160" operator="equal">
      <formula>1</formula>
    </cfRule>
  </conditionalFormatting>
  <conditionalFormatting sqref="AH12:AH51">
    <cfRule type="cellIs" dxfId="947" priority="141" operator="equal">
      <formula>999</formula>
    </cfRule>
    <cfRule type="cellIs" dxfId="946" priority="142" operator="equal">
      <formula>888</formula>
    </cfRule>
    <cfRule type="cellIs" dxfId="945" priority="143" operator="equal">
      <formula>777</formula>
    </cfRule>
    <cfRule type="cellIs" dxfId="944" priority="144" operator="equal">
      <formula>666</formula>
    </cfRule>
  </conditionalFormatting>
  <conditionalFormatting sqref="AH12:AH51">
    <cfRule type="cellIs" dxfId="943" priority="139" operator="between">
      <formula>89.5</formula>
      <formula>100</formula>
    </cfRule>
    <cfRule type="cellIs" dxfId="942" priority="140" operator="between">
      <formula>1</formula>
      <formula>54</formula>
    </cfRule>
  </conditionalFormatting>
  <conditionalFormatting sqref="AD12:AD51">
    <cfRule type="cellIs" dxfId="941" priority="128" operator="between">
      <formula>89.5</formula>
      <formula>100</formula>
    </cfRule>
    <cfRule type="cellIs" dxfId="940" priority="129" operator="between">
      <formula>70</formula>
      <formula>79</formula>
    </cfRule>
    <cfRule type="cellIs" dxfId="939" priority="130" operator="between">
      <formula>55</formula>
      <formula>69</formula>
    </cfRule>
    <cfRule type="cellIs" dxfId="938" priority="131" operator="between">
      <formula>55</formula>
      <formula>69</formula>
    </cfRule>
    <cfRule type="cellIs" dxfId="937" priority="132" operator="between">
      <formula>7</formula>
      <formula>54</formula>
    </cfRule>
    <cfRule type="cellIs" dxfId="936" priority="133" operator="equal">
      <formula>6</formula>
    </cfRule>
    <cfRule type="cellIs" dxfId="935" priority="134" operator="equal">
      <formula>5</formula>
    </cfRule>
    <cfRule type="cellIs" dxfId="934" priority="135" operator="equal">
      <formula>4</formula>
    </cfRule>
    <cfRule type="cellIs" dxfId="933" priority="136" operator="equal">
      <formula>3</formula>
    </cfRule>
    <cfRule type="cellIs" dxfId="932" priority="137" operator="equal">
      <formula>2</formula>
    </cfRule>
    <cfRule type="cellIs" dxfId="931" priority="138" operator="equal">
      <formula>1</formula>
    </cfRule>
  </conditionalFormatting>
  <conditionalFormatting sqref="AD12:AD51">
    <cfRule type="cellIs" dxfId="930" priority="126" operator="equal">
      <formula>70</formula>
    </cfRule>
    <cfRule type="cellIs" dxfId="929" priority="127" operator="between">
      <formula>71</formula>
      <formula>79</formula>
    </cfRule>
  </conditionalFormatting>
  <conditionalFormatting sqref="AD12:AD51">
    <cfRule type="cellIs" dxfId="928" priority="122" operator="equal">
      <formula>999</formula>
    </cfRule>
    <cfRule type="cellIs" dxfId="927" priority="123" operator="equal">
      <formula>888</formula>
    </cfRule>
    <cfRule type="cellIs" dxfId="926" priority="124" operator="equal">
      <formula>777</formula>
    </cfRule>
    <cfRule type="cellIs" dxfId="925" priority="125" operator="equal">
      <formula>666</formula>
    </cfRule>
  </conditionalFormatting>
  <conditionalFormatting sqref="AF12:AG51">
    <cfRule type="cellIs" dxfId="924" priority="113" operator="between">
      <formula>54.5</formula>
      <formula>59.4</formula>
    </cfRule>
    <cfRule type="cellIs" dxfId="923" priority="114" operator="between">
      <formula>7</formula>
      <formula>54.5</formula>
    </cfRule>
    <cfRule type="cellIs" dxfId="922" priority="115" operator="equal">
      <formula>6</formula>
    </cfRule>
    <cfRule type="cellIs" dxfId="921" priority="116" operator="equal">
      <formula>5</formula>
    </cfRule>
    <cfRule type="cellIs" dxfId="920" priority="117" operator="equal">
      <formula>4</formula>
    </cfRule>
    <cfRule type="cellIs" dxfId="919" priority="118" operator="equal">
      <formula>3</formula>
    </cfRule>
    <cfRule type="cellIs" dxfId="918" priority="119" operator="equal">
      <formula>2</formula>
    </cfRule>
    <cfRule type="cellIs" dxfId="917" priority="120" operator="equal">
      <formula>1</formula>
    </cfRule>
    <cfRule type="cellIs" dxfId="916" priority="121" operator="greaterThan">
      <formula>89.5</formula>
    </cfRule>
  </conditionalFormatting>
  <conditionalFormatting sqref="AE12:AE51">
    <cfRule type="cellIs" dxfId="915" priority="97" operator="equal">
      <formula>999</formula>
    </cfRule>
    <cfRule type="cellIs" dxfId="914" priority="98" operator="equal">
      <formula>888</formula>
    </cfRule>
    <cfRule type="cellIs" dxfId="913" priority="99" operator="equal">
      <formula>777</formula>
    </cfRule>
    <cfRule type="cellIs" dxfId="912" priority="100" operator="equal">
      <formula>333</formula>
    </cfRule>
    <cfRule type="cellIs" dxfId="911" priority="101" operator="equal">
      <formula>666</formula>
    </cfRule>
    <cfRule type="cellIs" dxfId="910" priority="102" operator="between">
      <formula>89.5</formula>
      <formula>100</formula>
    </cfRule>
    <cfRule type="cellIs" dxfId="909" priority="103" operator="between">
      <formula>49.5</formula>
      <formula>54.4</formula>
    </cfRule>
    <cfRule type="cellIs" dxfId="908" priority="104" operator="between">
      <formula>46.5</formula>
      <formula>49</formula>
    </cfRule>
    <cfRule type="cellIs" dxfId="907" priority="105" operator="between">
      <formula>46.5</formula>
      <formula>49</formula>
    </cfRule>
    <cfRule type="cellIs" dxfId="906" priority="106" operator="between">
      <formula>6.5</formula>
      <formula>46.4</formula>
    </cfRule>
    <cfRule type="cellIs" dxfId="905" priority="107" operator="equal">
      <formula>6</formula>
    </cfRule>
    <cfRule type="cellIs" dxfId="904" priority="108" operator="equal">
      <formula>5</formula>
    </cfRule>
    <cfRule type="cellIs" dxfId="903" priority="109" operator="equal">
      <formula>4</formula>
    </cfRule>
    <cfRule type="cellIs" dxfId="902" priority="110" operator="equal">
      <formula>3</formula>
    </cfRule>
    <cfRule type="cellIs" dxfId="901" priority="111" operator="equal">
      <formula>2</formula>
    </cfRule>
    <cfRule type="cellIs" dxfId="900" priority="112" operator="equal">
      <formula>1</formula>
    </cfRule>
  </conditionalFormatting>
  <conditionalFormatting sqref="AP12:AP51">
    <cfRule type="cellIs" dxfId="899" priority="93" operator="equal">
      <formula>999</formula>
    </cfRule>
    <cfRule type="cellIs" dxfId="898" priority="94" operator="equal">
      <formula>888</formula>
    </cfRule>
    <cfRule type="cellIs" dxfId="897" priority="95" operator="equal">
      <formula>777</formula>
    </cfRule>
    <cfRule type="cellIs" dxfId="896" priority="96" operator="equal">
      <formula>666</formula>
    </cfRule>
  </conditionalFormatting>
  <conditionalFormatting sqref="AP12:AP51">
    <cfRule type="cellIs" dxfId="895" priority="91" operator="between">
      <formula>89.5</formula>
      <formula>100</formula>
    </cfRule>
    <cfRule type="cellIs" dxfId="894" priority="92" operator="between">
      <formula>1</formula>
      <formula>54</formula>
    </cfRule>
  </conditionalFormatting>
  <conditionalFormatting sqref="AL12:AL51">
    <cfRule type="cellIs" dxfId="893" priority="80" operator="between">
      <formula>89.5</formula>
      <formula>100</formula>
    </cfRule>
    <cfRule type="cellIs" dxfId="892" priority="81" operator="between">
      <formula>70</formula>
      <formula>79</formula>
    </cfRule>
    <cfRule type="cellIs" dxfId="891" priority="82" operator="between">
      <formula>55</formula>
      <formula>69</formula>
    </cfRule>
    <cfRule type="cellIs" dxfId="890" priority="83" operator="between">
      <formula>55</formula>
      <formula>69</formula>
    </cfRule>
    <cfRule type="cellIs" dxfId="889" priority="84" operator="between">
      <formula>7</formula>
      <formula>54</formula>
    </cfRule>
    <cfRule type="cellIs" dxfId="888" priority="85" operator="equal">
      <formula>6</formula>
    </cfRule>
    <cfRule type="cellIs" dxfId="887" priority="86" operator="equal">
      <formula>5</formula>
    </cfRule>
    <cfRule type="cellIs" dxfId="886" priority="87" operator="equal">
      <formula>4</formula>
    </cfRule>
    <cfRule type="cellIs" dxfId="885" priority="88" operator="equal">
      <formula>3</formula>
    </cfRule>
    <cfRule type="cellIs" dxfId="884" priority="89" operator="equal">
      <formula>2</formula>
    </cfRule>
    <cfRule type="cellIs" dxfId="883" priority="90" operator="equal">
      <formula>1</formula>
    </cfRule>
  </conditionalFormatting>
  <conditionalFormatting sqref="AL12:AL51">
    <cfRule type="cellIs" dxfId="882" priority="78" operator="equal">
      <formula>70</formula>
    </cfRule>
    <cfRule type="cellIs" dxfId="881" priority="79" operator="between">
      <formula>71</formula>
      <formula>79</formula>
    </cfRule>
  </conditionalFormatting>
  <conditionalFormatting sqref="AL12:AL51">
    <cfRule type="cellIs" dxfId="880" priority="74" operator="equal">
      <formula>999</formula>
    </cfRule>
    <cfRule type="cellIs" dxfId="879" priority="75" operator="equal">
      <formula>888</formula>
    </cfRule>
    <cfRule type="cellIs" dxfId="878" priority="76" operator="equal">
      <formula>777</formula>
    </cfRule>
    <cfRule type="cellIs" dxfId="877" priority="77" operator="equal">
      <formula>666</formula>
    </cfRule>
  </conditionalFormatting>
  <conditionalFormatting sqref="AN12:AO51">
    <cfRule type="cellIs" dxfId="876" priority="65" operator="between">
      <formula>54.5</formula>
      <formula>59.4</formula>
    </cfRule>
    <cfRule type="cellIs" dxfId="875" priority="66" operator="between">
      <formula>7</formula>
      <formula>54.5</formula>
    </cfRule>
    <cfRule type="cellIs" dxfId="874" priority="67" operator="equal">
      <formula>6</formula>
    </cfRule>
    <cfRule type="cellIs" dxfId="873" priority="68" operator="equal">
      <formula>5</formula>
    </cfRule>
    <cfRule type="cellIs" dxfId="872" priority="69" operator="equal">
      <formula>4</formula>
    </cfRule>
    <cfRule type="cellIs" dxfId="871" priority="70" operator="equal">
      <formula>3</formula>
    </cfRule>
    <cfRule type="cellIs" dxfId="870" priority="71" operator="equal">
      <formula>2</formula>
    </cfRule>
    <cfRule type="cellIs" dxfId="869" priority="72" operator="equal">
      <formula>1</formula>
    </cfRule>
    <cfRule type="cellIs" dxfId="868" priority="73" operator="greaterThan">
      <formula>89.5</formula>
    </cfRule>
  </conditionalFormatting>
  <conditionalFormatting sqref="AM12:AM51">
    <cfRule type="cellIs" dxfId="867" priority="49" operator="equal">
      <formula>999</formula>
    </cfRule>
    <cfRule type="cellIs" dxfId="866" priority="50" operator="equal">
      <formula>888</formula>
    </cfRule>
    <cfRule type="cellIs" dxfId="865" priority="51" operator="equal">
      <formula>777</formula>
    </cfRule>
    <cfRule type="cellIs" dxfId="864" priority="52" operator="equal">
      <formula>333</formula>
    </cfRule>
    <cfRule type="cellIs" dxfId="863" priority="53" operator="equal">
      <formula>666</formula>
    </cfRule>
    <cfRule type="cellIs" dxfId="862" priority="54" operator="between">
      <formula>89.5</formula>
      <formula>100</formula>
    </cfRule>
    <cfRule type="cellIs" dxfId="861" priority="55" operator="between">
      <formula>49.5</formula>
      <formula>54.4</formula>
    </cfRule>
    <cfRule type="cellIs" dxfId="860" priority="56" operator="between">
      <formula>46.5</formula>
      <formula>49</formula>
    </cfRule>
    <cfRule type="cellIs" dxfId="859" priority="57" operator="between">
      <formula>46.5</formula>
      <formula>49</formula>
    </cfRule>
    <cfRule type="cellIs" dxfId="858" priority="58" operator="between">
      <formula>6.5</formula>
      <formula>46.4</formula>
    </cfRule>
    <cfRule type="cellIs" dxfId="857" priority="59" operator="equal">
      <formula>6</formula>
    </cfRule>
    <cfRule type="cellIs" dxfId="856" priority="60" operator="equal">
      <formula>5</formula>
    </cfRule>
    <cfRule type="cellIs" dxfId="855" priority="61" operator="equal">
      <formula>4</formula>
    </cfRule>
    <cfRule type="cellIs" dxfId="854" priority="62" operator="equal">
      <formula>3</formula>
    </cfRule>
    <cfRule type="cellIs" dxfId="853" priority="63" operator="equal">
      <formula>2</formula>
    </cfRule>
    <cfRule type="cellIs" dxfId="852" priority="64" operator="equal">
      <formula>1</formula>
    </cfRule>
  </conditionalFormatting>
  <conditionalFormatting sqref="AX12:AX51">
    <cfRule type="cellIs" dxfId="847" priority="43" operator="between">
      <formula>89.5</formula>
      <formula>100</formula>
    </cfRule>
    <cfRule type="cellIs" dxfId="846" priority="44" operator="between">
      <formula>1</formula>
      <formula>54</formula>
    </cfRule>
  </conditionalFormatting>
  <conditionalFormatting sqref="AT12:AT51">
    <cfRule type="cellIs" dxfId="845" priority="32" operator="between">
      <formula>89.5</formula>
      <formula>100</formula>
    </cfRule>
    <cfRule type="cellIs" dxfId="844" priority="33" operator="between">
      <formula>70</formula>
      <formula>79</formula>
    </cfRule>
    <cfRule type="cellIs" dxfId="843" priority="34" operator="between">
      <formula>55</formula>
      <formula>69</formula>
    </cfRule>
    <cfRule type="cellIs" dxfId="842" priority="35" operator="between">
      <formula>55</formula>
      <formula>69</formula>
    </cfRule>
    <cfRule type="cellIs" dxfId="841" priority="36" operator="between">
      <formula>7</formula>
      <formula>54</formula>
    </cfRule>
    <cfRule type="cellIs" dxfId="840" priority="37" operator="equal">
      <formula>6</formula>
    </cfRule>
    <cfRule type="cellIs" dxfId="839" priority="38" operator="equal">
      <formula>5</formula>
    </cfRule>
    <cfRule type="cellIs" dxfId="838" priority="39" operator="equal">
      <formula>4</formula>
    </cfRule>
    <cfRule type="cellIs" dxfId="837" priority="40" operator="equal">
      <formula>3</formula>
    </cfRule>
    <cfRule type="cellIs" dxfId="836" priority="41" operator="equal">
      <formula>2</formula>
    </cfRule>
    <cfRule type="cellIs" dxfId="835" priority="42" operator="equal">
      <formula>1</formula>
    </cfRule>
  </conditionalFormatting>
  <conditionalFormatting sqref="AT12:AT51">
    <cfRule type="cellIs" dxfId="834" priority="30" operator="equal">
      <formula>70</formula>
    </cfRule>
    <cfRule type="cellIs" dxfId="833" priority="31" operator="between">
      <formula>71</formula>
      <formula>79</formula>
    </cfRule>
  </conditionalFormatting>
  <conditionalFormatting sqref="AT12:AT51">
    <cfRule type="cellIs" dxfId="832" priority="26" operator="equal">
      <formula>999</formula>
    </cfRule>
    <cfRule type="cellIs" dxfId="831" priority="27" operator="equal">
      <formula>888</formula>
    </cfRule>
    <cfRule type="cellIs" dxfId="830" priority="28" operator="equal">
      <formula>777</formula>
    </cfRule>
    <cfRule type="cellIs" dxfId="829" priority="29" operator="equal">
      <formula>666</formula>
    </cfRule>
  </conditionalFormatting>
  <conditionalFormatting sqref="AV12:AW51">
    <cfRule type="cellIs" dxfId="828" priority="17" operator="between">
      <formula>54.5</formula>
      <formula>59.4</formula>
    </cfRule>
    <cfRule type="cellIs" dxfId="827" priority="18" operator="between">
      <formula>7</formula>
      <formula>54.5</formula>
    </cfRule>
    <cfRule type="cellIs" dxfId="826" priority="19" operator="equal">
      <formula>6</formula>
    </cfRule>
    <cfRule type="cellIs" dxfId="825" priority="20" operator="equal">
      <formula>5</formula>
    </cfRule>
    <cfRule type="cellIs" dxfId="824" priority="21" operator="equal">
      <formula>4</formula>
    </cfRule>
    <cfRule type="cellIs" dxfId="823" priority="22" operator="equal">
      <formula>3</formula>
    </cfRule>
    <cfRule type="cellIs" dxfId="822" priority="23" operator="equal">
      <formula>2</formula>
    </cfRule>
    <cfRule type="cellIs" dxfId="821" priority="24" operator="equal">
      <formula>1</formula>
    </cfRule>
    <cfRule type="cellIs" dxfId="820" priority="25" operator="greaterThan">
      <formula>89.5</formula>
    </cfRule>
  </conditionalFormatting>
  <conditionalFormatting sqref="AU12:AU51">
    <cfRule type="cellIs" dxfId="819" priority="1" operator="equal">
      <formula>999</formula>
    </cfRule>
    <cfRule type="cellIs" dxfId="818" priority="2" operator="equal">
      <formula>888</formula>
    </cfRule>
    <cfRule type="cellIs" dxfId="817" priority="3" operator="equal">
      <formula>777</formula>
    </cfRule>
    <cfRule type="cellIs" dxfId="816" priority="4" operator="equal">
      <formula>333</formula>
    </cfRule>
    <cfRule type="cellIs" dxfId="815" priority="5" operator="equal">
      <formula>666</formula>
    </cfRule>
    <cfRule type="cellIs" dxfId="814" priority="6" operator="between">
      <formula>89.5</formula>
      <formula>100</formula>
    </cfRule>
    <cfRule type="cellIs" dxfId="813" priority="7" operator="between">
      <formula>49.5</formula>
      <formula>54.4</formula>
    </cfRule>
    <cfRule type="cellIs" dxfId="812" priority="8" operator="between">
      <formula>46.5</formula>
      <formula>49</formula>
    </cfRule>
    <cfRule type="cellIs" dxfId="811" priority="9" operator="between">
      <formula>46.5</formula>
      <formula>49</formula>
    </cfRule>
    <cfRule type="cellIs" dxfId="810" priority="10" operator="between">
      <formula>6.5</formula>
      <formula>46.4</formula>
    </cfRule>
    <cfRule type="cellIs" dxfId="809" priority="11" operator="equal">
      <formula>6</formula>
    </cfRule>
    <cfRule type="cellIs" dxfId="808" priority="12" operator="equal">
      <formula>5</formula>
    </cfRule>
    <cfRule type="cellIs" dxfId="807" priority="13" operator="equal">
      <formula>4</formula>
    </cfRule>
    <cfRule type="cellIs" dxfId="806" priority="14" operator="equal">
      <formula>3</formula>
    </cfRule>
    <cfRule type="cellIs" dxfId="805" priority="15" operator="equal">
      <formula>2</formula>
    </cfRule>
    <cfRule type="cellIs" dxfId="804" priority="16" operator="equal">
      <formula>1</formula>
    </cfRule>
  </conditionalFormatting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D7BD3-C182-4682-B968-FDA25EA5897A}">
  <sheetPr>
    <tabColor rgb="FF0000FF"/>
  </sheetPr>
  <dimension ref="A1:CJ62"/>
  <sheetViews>
    <sheetView rightToLeft="1" zoomScale="60" zoomScaleNormal="60" workbookViewId="0">
      <selection activeCell="B5" sqref="B5"/>
    </sheetView>
  </sheetViews>
  <sheetFormatPr defaultRowHeight="13.8" x14ac:dyDescent="0.25"/>
  <cols>
    <col min="1" max="1" width="4.69921875" customWidth="1"/>
    <col min="2" max="2" width="3.69921875" customWidth="1"/>
    <col min="3" max="3" width="6.69921875" bestFit="1" customWidth="1"/>
    <col min="4" max="4" width="7.59765625" customWidth="1"/>
    <col min="5" max="8" width="3" customWidth="1"/>
    <col min="9" max="87" width="3.69921875" customWidth="1"/>
  </cols>
  <sheetData>
    <row r="1" spans="2:83" x14ac:dyDescent="0.25">
      <c r="T1" s="21" t="s">
        <v>7</v>
      </c>
      <c r="AB1" s="79" t="s">
        <v>53</v>
      </c>
    </row>
    <row r="2" spans="2:83" ht="21" x14ac:dyDescent="0.4">
      <c r="C2" s="13" t="s">
        <v>71</v>
      </c>
      <c r="N2" s="3"/>
      <c r="O2" s="4" t="s">
        <v>9</v>
      </c>
      <c r="T2" s="73">
        <v>1</v>
      </c>
      <c r="U2" s="7" t="s">
        <v>54</v>
      </c>
      <c r="AB2" s="73">
        <v>1</v>
      </c>
      <c r="AC2" s="7" t="s">
        <v>65</v>
      </c>
    </row>
    <row r="3" spans="2:83" ht="14.4" x14ac:dyDescent="0.3">
      <c r="F3" s="20"/>
      <c r="N3" s="9"/>
      <c r="O3" s="4" t="s">
        <v>12</v>
      </c>
      <c r="T3" s="74">
        <v>2</v>
      </c>
      <c r="U3" s="7" t="s">
        <v>55</v>
      </c>
      <c r="AB3" s="74">
        <v>2</v>
      </c>
      <c r="AC3" s="7" t="s">
        <v>56</v>
      </c>
      <c r="AL3" s="40" t="s">
        <v>43</v>
      </c>
      <c r="AM3" s="41">
        <v>54</v>
      </c>
    </row>
    <row r="4" spans="2:83" ht="14.4" x14ac:dyDescent="0.3">
      <c r="F4" s="2"/>
      <c r="G4" s="20" t="s">
        <v>26</v>
      </c>
      <c r="N4" s="14"/>
      <c r="O4" s="15" t="s">
        <v>15</v>
      </c>
      <c r="P4" s="5"/>
      <c r="Q4" s="6"/>
      <c r="R4" s="6"/>
      <c r="S4" s="6"/>
      <c r="T4" s="75">
        <v>3</v>
      </c>
      <c r="U4" s="7" t="s">
        <v>57</v>
      </c>
      <c r="AB4" s="75">
        <v>3</v>
      </c>
      <c r="AC4" s="7" t="s">
        <v>58</v>
      </c>
    </row>
    <row r="5" spans="2:83" ht="14.4" x14ac:dyDescent="0.3">
      <c r="F5" s="2"/>
      <c r="G5" s="2" t="s">
        <v>6</v>
      </c>
      <c r="N5" s="36"/>
      <c r="O5" s="4" t="s">
        <v>39</v>
      </c>
      <c r="P5" s="10"/>
      <c r="Q5" s="6"/>
      <c r="R5" s="6"/>
      <c r="S5" s="6"/>
      <c r="T5" s="76">
        <v>4</v>
      </c>
      <c r="U5" s="7" t="s">
        <v>59</v>
      </c>
      <c r="V5" s="7"/>
      <c r="AL5" s="8" t="s">
        <v>10</v>
      </c>
    </row>
    <row r="6" spans="2:83" x14ac:dyDescent="0.25">
      <c r="F6" s="2"/>
      <c r="G6" s="2" t="s">
        <v>8</v>
      </c>
      <c r="N6" s="37"/>
      <c r="O6" s="4" t="s">
        <v>40</v>
      </c>
      <c r="Q6" s="6"/>
      <c r="R6" s="6"/>
      <c r="S6" s="6"/>
      <c r="T6" s="77">
        <v>5</v>
      </c>
      <c r="U6" s="7" t="s">
        <v>60</v>
      </c>
      <c r="V6" s="7"/>
      <c r="AL6" s="11" t="s">
        <v>13</v>
      </c>
    </row>
    <row r="7" spans="2:83" x14ac:dyDescent="0.25">
      <c r="G7" s="2" t="s">
        <v>11</v>
      </c>
      <c r="T7" s="78">
        <v>6</v>
      </c>
      <c r="U7" s="7" t="s">
        <v>61</v>
      </c>
      <c r="V7" s="22"/>
    </row>
    <row r="8" spans="2:83" ht="15" customHeight="1" x14ac:dyDescent="0.25">
      <c r="G8" s="2"/>
      <c r="J8" s="12" t="s">
        <v>14</v>
      </c>
      <c r="V8" s="7"/>
      <c r="W8" s="22"/>
      <c r="X8" s="1"/>
      <c r="Y8" s="42"/>
      <c r="Z8" s="42"/>
      <c r="AA8" s="42"/>
      <c r="AB8" s="43"/>
      <c r="AC8" s="44"/>
      <c r="AD8" s="44"/>
      <c r="AE8" s="44"/>
      <c r="AF8" s="42"/>
      <c r="AG8" s="42"/>
      <c r="AH8" s="42"/>
      <c r="AI8" s="43"/>
      <c r="AJ8" s="44"/>
      <c r="AK8" s="42"/>
      <c r="AL8" s="43"/>
      <c r="AM8" s="44"/>
      <c r="AN8" s="44"/>
      <c r="AO8" s="44"/>
      <c r="AP8" s="44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2:83" ht="15" customHeight="1" thickBot="1" x14ac:dyDescent="0.3">
      <c r="G9" s="2"/>
      <c r="J9" s="12"/>
      <c r="V9" s="7"/>
      <c r="W9" s="22"/>
      <c r="X9" s="1"/>
      <c r="Y9" s="42"/>
      <c r="Z9" s="42"/>
      <c r="AA9" s="42"/>
      <c r="AB9" s="43"/>
      <c r="AC9" s="44"/>
      <c r="AD9" s="44"/>
      <c r="AE9" s="44"/>
      <c r="AF9" s="42"/>
      <c r="AG9" s="42"/>
      <c r="AH9" s="42"/>
      <c r="AI9" s="43"/>
      <c r="AJ9" s="44"/>
      <c r="AK9" s="42"/>
      <c r="AL9" s="43"/>
      <c r="AM9" s="44"/>
      <c r="AN9" s="44"/>
      <c r="AO9" s="44"/>
      <c r="AP9" s="44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2:83" ht="15" customHeight="1" x14ac:dyDescent="0.25">
      <c r="C10" s="115" t="s">
        <v>16</v>
      </c>
      <c r="D10" s="116"/>
      <c r="I10" s="109" t="s">
        <v>1</v>
      </c>
      <c r="J10" s="110"/>
      <c r="K10" s="110"/>
      <c r="L10" s="110"/>
      <c r="M10" s="110"/>
      <c r="N10" s="110"/>
      <c r="O10" s="110"/>
      <c r="P10" s="110"/>
      <c r="Q10" s="110"/>
      <c r="R10" s="111"/>
      <c r="S10" s="112" t="s">
        <v>17</v>
      </c>
      <c r="T10" s="113"/>
      <c r="U10" s="114"/>
      <c r="V10" s="112" t="s">
        <v>72</v>
      </c>
      <c r="W10" s="113"/>
      <c r="X10" s="113"/>
      <c r="Y10" s="113"/>
      <c r="Z10" s="131"/>
      <c r="AA10" s="112" t="s">
        <v>3</v>
      </c>
      <c r="AB10" s="113"/>
      <c r="AC10" s="114"/>
      <c r="AD10" s="112" t="s">
        <v>73</v>
      </c>
      <c r="AE10" s="113"/>
      <c r="AF10" s="113"/>
      <c r="AG10" s="113"/>
      <c r="AH10" s="131"/>
      <c r="AI10" s="119" t="s">
        <v>45</v>
      </c>
      <c r="AJ10" s="120"/>
      <c r="AK10" s="121"/>
      <c r="AL10" s="112" t="s">
        <v>74</v>
      </c>
      <c r="AM10" s="113"/>
      <c r="AN10" s="113"/>
      <c r="AO10" s="113"/>
      <c r="AP10" s="131"/>
      <c r="AQ10" s="112" t="s">
        <v>2</v>
      </c>
      <c r="AR10" s="113"/>
      <c r="AS10" s="114"/>
      <c r="AT10" s="112" t="s">
        <v>75</v>
      </c>
      <c r="AU10" s="113"/>
      <c r="AV10" s="113"/>
      <c r="AW10" s="113"/>
      <c r="AX10" s="131"/>
      <c r="AY10" s="112" t="s">
        <v>18</v>
      </c>
      <c r="AZ10" s="113"/>
      <c r="BA10" s="116"/>
      <c r="BB10" s="124" t="s">
        <v>0</v>
      </c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6"/>
      <c r="BO10" s="109" t="s">
        <v>28</v>
      </c>
      <c r="BP10" s="127"/>
      <c r="BQ10" s="122" t="s">
        <v>46</v>
      </c>
      <c r="BR10" s="128" t="s">
        <v>37</v>
      </c>
      <c r="BS10" s="128"/>
      <c r="BT10" s="129"/>
      <c r="BU10" s="128" t="s">
        <v>38</v>
      </c>
      <c r="BV10" s="128"/>
      <c r="BW10" s="129"/>
      <c r="BX10" s="128" t="s">
        <v>41</v>
      </c>
      <c r="BY10" s="128"/>
      <c r="BZ10" s="129"/>
      <c r="CA10" s="128" t="s">
        <v>42</v>
      </c>
      <c r="CB10" s="128"/>
      <c r="CC10" s="129"/>
      <c r="CD10" s="122" t="s">
        <v>36</v>
      </c>
      <c r="CE10" s="122" t="s">
        <v>44</v>
      </c>
    </row>
    <row r="11" spans="2:83" ht="53.4" customHeight="1" thickBot="1" x14ac:dyDescent="0.3">
      <c r="C11" s="117"/>
      <c r="D11" s="118"/>
      <c r="E11" s="16" t="s">
        <v>5</v>
      </c>
      <c r="F11" s="16" t="s">
        <v>27</v>
      </c>
      <c r="G11" s="16" t="s">
        <v>4</v>
      </c>
      <c r="H11" s="16" t="s">
        <v>19</v>
      </c>
      <c r="I11" s="69" t="s">
        <v>66</v>
      </c>
      <c r="J11" s="33">
        <v>371</v>
      </c>
      <c r="K11" s="33">
        <v>372</v>
      </c>
      <c r="L11" s="70">
        <v>471</v>
      </c>
      <c r="M11" s="71">
        <v>472</v>
      </c>
      <c r="N11" s="71">
        <v>571</v>
      </c>
      <c r="O11" s="71">
        <v>572</v>
      </c>
      <c r="P11" s="45" t="s">
        <v>20</v>
      </c>
      <c r="Q11" s="46" t="s">
        <v>21</v>
      </c>
      <c r="R11" s="72" t="s">
        <v>22</v>
      </c>
      <c r="S11" s="26">
        <v>30</v>
      </c>
      <c r="T11" s="29">
        <v>70</v>
      </c>
      <c r="U11" s="45" t="s">
        <v>23</v>
      </c>
      <c r="V11" s="135">
        <v>30</v>
      </c>
      <c r="W11" s="132">
        <v>35</v>
      </c>
      <c r="X11" s="132">
        <v>17</v>
      </c>
      <c r="Y11" s="132">
        <v>18</v>
      </c>
      <c r="Z11" s="47" t="s">
        <v>23</v>
      </c>
      <c r="AA11" s="49" t="s">
        <v>25</v>
      </c>
      <c r="AB11" s="48" t="s">
        <v>24</v>
      </c>
      <c r="AC11" s="45" t="s">
        <v>23</v>
      </c>
      <c r="AD11" s="135">
        <v>30</v>
      </c>
      <c r="AE11" s="132">
        <v>35</v>
      </c>
      <c r="AF11" s="132">
        <v>17</v>
      </c>
      <c r="AG11" s="132">
        <v>18</v>
      </c>
      <c r="AH11" s="47" t="s">
        <v>23</v>
      </c>
      <c r="AI11" s="26">
        <v>30</v>
      </c>
      <c r="AJ11" s="29">
        <v>70</v>
      </c>
      <c r="AK11" s="45" t="s">
        <v>23</v>
      </c>
      <c r="AL11" s="135">
        <v>30</v>
      </c>
      <c r="AM11" s="132">
        <v>35</v>
      </c>
      <c r="AN11" s="132">
        <v>17</v>
      </c>
      <c r="AO11" s="132">
        <v>18</v>
      </c>
      <c r="AP11" s="47" t="s">
        <v>23</v>
      </c>
      <c r="AQ11" s="26">
        <v>30</v>
      </c>
      <c r="AR11" s="29">
        <v>70</v>
      </c>
      <c r="AS11" s="45" t="s">
        <v>23</v>
      </c>
      <c r="AT11" s="135">
        <v>30</v>
      </c>
      <c r="AU11" s="132">
        <v>35</v>
      </c>
      <c r="AV11" s="132">
        <v>17</v>
      </c>
      <c r="AW11" s="132">
        <v>18</v>
      </c>
      <c r="AX11" s="47" t="s">
        <v>23</v>
      </c>
      <c r="AY11" s="26">
        <v>30</v>
      </c>
      <c r="AZ11" s="29">
        <v>70</v>
      </c>
      <c r="BA11" s="47" t="s">
        <v>23</v>
      </c>
      <c r="BB11" s="84" t="s">
        <v>29</v>
      </c>
      <c r="BC11" s="33" t="s">
        <v>30</v>
      </c>
      <c r="BD11" s="33" t="s">
        <v>31</v>
      </c>
      <c r="BE11" s="33" t="s">
        <v>32</v>
      </c>
      <c r="BF11" s="34" t="s">
        <v>33</v>
      </c>
      <c r="BG11" s="34" t="s">
        <v>34</v>
      </c>
      <c r="BH11" s="80" t="s">
        <v>35</v>
      </c>
      <c r="BI11" s="83" t="s">
        <v>62</v>
      </c>
      <c r="BJ11" s="81" t="s">
        <v>63</v>
      </c>
      <c r="BK11" s="82" t="s">
        <v>64</v>
      </c>
      <c r="BL11" s="45" t="s">
        <v>20</v>
      </c>
      <c r="BM11" s="46" t="s">
        <v>21</v>
      </c>
      <c r="BN11" s="46" t="s">
        <v>22</v>
      </c>
      <c r="BO11" s="50"/>
      <c r="BP11" s="51"/>
      <c r="BQ11" s="123"/>
      <c r="BR11" s="27"/>
      <c r="BS11" s="35"/>
      <c r="BT11" s="47" t="s">
        <v>22</v>
      </c>
      <c r="BU11" s="27"/>
      <c r="BV11" s="35"/>
      <c r="BW11" s="47" t="s">
        <v>22</v>
      </c>
      <c r="BX11" s="27"/>
      <c r="BY11" s="35"/>
      <c r="BZ11" s="47" t="s">
        <v>22</v>
      </c>
      <c r="CA11" s="27"/>
      <c r="CB11" s="35"/>
      <c r="CC11" s="47" t="s">
        <v>22</v>
      </c>
      <c r="CD11" s="130"/>
      <c r="CE11" s="123"/>
    </row>
    <row r="12" spans="2:83" x14ac:dyDescent="0.25">
      <c r="B12" s="85">
        <v>1</v>
      </c>
      <c r="C12" s="39"/>
      <c r="D12" s="38"/>
      <c r="E12" s="86"/>
      <c r="F12" s="86"/>
      <c r="G12" s="87"/>
      <c r="H12" s="88"/>
      <c r="I12" s="52"/>
      <c r="J12" s="23"/>
      <c r="K12" s="23"/>
      <c r="L12" s="25"/>
      <c r="M12" s="25"/>
      <c r="N12" s="25"/>
      <c r="O12" s="25"/>
      <c r="P12" s="89">
        <f t="shared" ref="P12:P51" si="0">K12*0.4+J12*0.35+I12*0.25</f>
        <v>0</v>
      </c>
      <c r="Q12" s="90">
        <f>L12*0.65+M12*0.35</f>
        <v>0</v>
      </c>
      <c r="R12" s="91">
        <f>N12*0.6+O12*0.4</f>
        <v>0</v>
      </c>
      <c r="S12" s="92"/>
      <c r="T12" s="93"/>
      <c r="U12" s="94">
        <f>T12*0.7+S12*0.3</f>
        <v>0</v>
      </c>
      <c r="V12" s="52"/>
      <c r="W12" s="102"/>
      <c r="X12" s="133"/>
      <c r="Y12" s="93"/>
      <c r="Z12" s="94">
        <f>Y12*0.18+X12*0.17+W12*0.35+V12*0.3</f>
        <v>0</v>
      </c>
      <c r="AA12" s="95"/>
      <c r="AB12" s="96"/>
      <c r="AC12" s="97">
        <f>AB12*0.8+AA12*0.2</f>
        <v>0</v>
      </c>
      <c r="AD12" s="52"/>
      <c r="AE12" s="102"/>
      <c r="AF12" s="133"/>
      <c r="AG12" s="93"/>
      <c r="AH12" s="94">
        <f>AG12*0.18+AF12*0.17+AE12*0.35+AD12*0.3</f>
        <v>0</v>
      </c>
      <c r="AI12" s="92"/>
      <c r="AJ12" s="93"/>
      <c r="AK12" s="98">
        <f>AJ12*0.7+AI12*0.3</f>
        <v>0</v>
      </c>
      <c r="AL12" s="52"/>
      <c r="AM12" s="102"/>
      <c r="AN12" s="133"/>
      <c r="AO12" s="93"/>
      <c r="AP12" s="94">
        <f>AO12*0.18+AN12*0.17+AM12*0.35+AL12*0.3</f>
        <v>0</v>
      </c>
      <c r="AQ12" s="92"/>
      <c r="AR12" s="93"/>
      <c r="AS12" s="98">
        <f>AR12*0.7+AQ12*0.3</f>
        <v>0</v>
      </c>
      <c r="AT12" s="52"/>
      <c r="AU12" s="102"/>
      <c r="AV12" s="133"/>
      <c r="AW12" s="93"/>
      <c r="AX12" s="94">
        <f>AW12*0.18+AV12*0.17+AU12*0.35+AT12*0.3</f>
        <v>0</v>
      </c>
      <c r="AY12" s="92"/>
      <c r="AZ12" s="93"/>
      <c r="BA12" s="98">
        <f>AZ12*0.7+AY12*0.3</f>
        <v>0</v>
      </c>
      <c r="BB12" s="56"/>
      <c r="BC12" s="25"/>
      <c r="BD12" s="25"/>
      <c r="BE12" s="25"/>
      <c r="BF12" s="25"/>
      <c r="BG12" s="25"/>
      <c r="BH12" s="25"/>
      <c r="BI12" s="31"/>
      <c r="BJ12" s="25"/>
      <c r="BK12" s="25"/>
      <c r="BL12" s="99">
        <f>BI12*0.2+BD12*0.27+BC12*0.26+BB12*0.27</f>
        <v>0</v>
      </c>
      <c r="BM12" s="100">
        <f>BJ12*0.2+BF12*0.27+BE12*0.26+BD12*0.27</f>
        <v>0</v>
      </c>
      <c r="BN12" s="101">
        <f>BK12*0.2+BH12*0.27+BG12*0.26+BF12*0.27</f>
        <v>0</v>
      </c>
      <c r="BO12" s="102"/>
      <c r="BP12" s="103"/>
      <c r="BQ12" s="104"/>
      <c r="BR12" s="52"/>
      <c r="BS12" s="25"/>
      <c r="BT12" s="32"/>
      <c r="BU12" s="52"/>
      <c r="BV12" s="25"/>
      <c r="BW12" s="32"/>
      <c r="BX12" s="52"/>
      <c r="BY12" s="25"/>
      <c r="BZ12" s="32"/>
      <c r="CA12" s="52"/>
      <c r="CB12" s="25"/>
      <c r="CC12" s="32"/>
      <c r="CD12" s="53"/>
      <c r="CE12" s="54"/>
    </row>
    <row r="13" spans="2:83" x14ac:dyDescent="0.25">
      <c r="B13" s="28">
        <v>2</v>
      </c>
      <c r="C13" s="39"/>
      <c r="D13" s="38"/>
      <c r="E13" s="17"/>
      <c r="F13" s="17"/>
      <c r="G13" s="18"/>
      <c r="H13" s="19"/>
      <c r="I13" s="52"/>
      <c r="J13" s="23"/>
      <c r="K13" s="23"/>
      <c r="L13" s="25"/>
      <c r="M13" s="25"/>
      <c r="N13" s="25"/>
      <c r="O13" s="25"/>
      <c r="P13" s="31">
        <f t="shared" si="0"/>
        <v>0</v>
      </c>
      <c r="Q13" s="23">
        <f>L13*0.65+M13*0.35</f>
        <v>0</v>
      </c>
      <c r="R13" s="24">
        <f>N13*0.6+O13*0.4</f>
        <v>0</v>
      </c>
      <c r="S13" s="52"/>
      <c r="T13" s="25"/>
      <c r="U13" s="32">
        <f>T13*0.7+S13*0.3</f>
        <v>0</v>
      </c>
      <c r="V13" s="52"/>
      <c r="W13" s="56"/>
      <c r="X13" s="23"/>
      <c r="Y13" s="25"/>
      <c r="Z13" s="32">
        <f>Y13*0.18+X13*0.17+W13*0.35+V13*0.3</f>
        <v>0</v>
      </c>
      <c r="AA13" s="30"/>
      <c r="AB13" s="25"/>
      <c r="AC13" s="55">
        <f>AB13*0.8+AA13*0.2</f>
        <v>0</v>
      </c>
      <c r="AD13" s="52"/>
      <c r="AE13" s="56"/>
      <c r="AF13" s="23"/>
      <c r="AG13" s="25"/>
      <c r="AH13" s="32">
        <f>AG13*0.18+AF13*0.17+AE13*0.35+AD13*0.3</f>
        <v>0</v>
      </c>
      <c r="AI13" s="52"/>
      <c r="AJ13" s="25"/>
      <c r="AK13" s="32">
        <f>AJ13*0.7+AI13*0.3</f>
        <v>0</v>
      </c>
      <c r="AL13" s="52"/>
      <c r="AM13" s="56"/>
      <c r="AN13" s="23"/>
      <c r="AO13" s="25"/>
      <c r="AP13" s="32">
        <f>AO13*0.18+AN13*0.17+AM13*0.35+AL13*0.3</f>
        <v>0</v>
      </c>
      <c r="AQ13" s="52"/>
      <c r="AR13" s="25"/>
      <c r="AS13" s="32">
        <f>AR13*0.7+AQ13*0.3</f>
        <v>0</v>
      </c>
      <c r="AT13" s="52"/>
      <c r="AU13" s="56"/>
      <c r="AV13" s="23"/>
      <c r="AW13" s="25"/>
      <c r="AX13" s="32">
        <f>AW13*0.18+AV13*0.17+AU13*0.35+AT13*0.3</f>
        <v>0</v>
      </c>
      <c r="AY13" s="52"/>
      <c r="AZ13" s="25"/>
      <c r="BA13" s="32">
        <f>AZ13*0.7+AY13*0.3</f>
        <v>0</v>
      </c>
      <c r="BB13" s="56"/>
      <c r="BC13" s="25"/>
      <c r="BD13" s="25"/>
      <c r="BE13" s="25"/>
      <c r="BF13" s="25"/>
      <c r="BG13" s="25"/>
      <c r="BH13" s="25"/>
      <c r="BI13" s="31"/>
      <c r="BJ13" s="25"/>
      <c r="BK13" s="25"/>
      <c r="BL13" s="31">
        <f>BI13*0.2+BD13*0.27+BC13*0.26+BB13*0.27</f>
        <v>0</v>
      </c>
      <c r="BM13" s="23">
        <f>BJ13*0.2+BF13*0.27+BE13*0.26+BD13*0.27</f>
        <v>0</v>
      </c>
      <c r="BN13" s="24">
        <f>BK13*0.2+BH13*0.27+BG13*0.26+BF13*0.27</f>
        <v>0</v>
      </c>
      <c r="BO13" s="56"/>
      <c r="BP13" s="24"/>
      <c r="BQ13" s="54"/>
      <c r="BR13" s="52"/>
      <c r="BS13" s="25"/>
      <c r="BT13" s="32"/>
      <c r="BU13" s="52"/>
      <c r="BV13" s="25"/>
      <c r="BW13" s="32"/>
      <c r="BX13" s="52"/>
      <c r="BY13" s="25"/>
      <c r="BZ13" s="32"/>
      <c r="CA13" s="52"/>
      <c r="CB13" s="25"/>
      <c r="CC13" s="32"/>
      <c r="CD13" s="57"/>
      <c r="CE13" s="54"/>
    </row>
    <row r="14" spans="2:83" x14ac:dyDescent="0.25">
      <c r="B14" s="28">
        <v>3</v>
      </c>
      <c r="C14" s="39"/>
      <c r="D14" s="38"/>
      <c r="E14" s="17"/>
      <c r="F14" s="17"/>
      <c r="G14" s="18"/>
      <c r="H14" s="19"/>
      <c r="I14" s="52"/>
      <c r="J14" s="23"/>
      <c r="K14" s="23"/>
      <c r="L14" s="25"/>
      <c r="M14" s="25"/>
      <c r="N14" s="25"/>
      <c r="O14" s="25"/>
      <c r="P14" s="31">
        <f t="shared" si="0"/>
        <v>0</v>
      </c>
      <c r="Q14" s="23">
        <f t="shared" ref="Q14:Q51" si="1">L14*0.65+M14*0.35</f>
        <v>0</v>
      </c>
      <c r="R14" s="24">
        <f t="shared" ref="R14:R51" si="2">N14*0.6+O14*0.4</f>
        <v>0</v>
      </c>
      <c r="S14" s="52"/>
      <c r="T14" s="25"/>
      <c r="U14" s="32">
        <f t="shared" ref="U14:U51" si="3">T14*0.7+S14*0.3</f>
        <v>0</v>
      </c>
      <c r="V14" s="52"/>
      <c r="W14" s="56"/>
      <c r="X14" s="23"/>
      <c r="Y14" s="25"/>
      <c r="Z14" s="32">
        <f t="shared" ref="Z14:Z51" si="4">Y14*0.18+X14*0.17+W14*0.35+V14*0.3</f>
        <v>0</v>
      </c>
      <c r="AA14" s="30"/>
      <c r="AB14" s="25"/>
      <c r="AC14" s="55">
        <f t="shared" ref="AC14:AC51" si="5">AB14*0.8+AA14*0.2</f>
        <v>0</v>
      </c>
      <c r="AD14" s="52"/>
      <c r="AE14" s="56"/>
      <c r="AF14" s="23"/>
      <c r="AG14" s="25"/>
      <c r="AH14" s="32">
        <f t="shared" ref="AH14:AH51" si="6">AG14*0.18+AF14*0.17+AE14*0.35+AD14*0.3</f>
        <v>0</v>
      </c>
      <c r="AI14" s="52"/>
      <c r="AJ14" s="25"/>
      <c r="AK14" s="32">
        <f t="shared" ref="AK14:AK51" si="7">AJ14*0.7+AI14*0.3</f>
        <v>0</v>
      </c>
      <c r="AL14" s="52"/>
      <c r="AM14" s="56"/>
      <c r="AN14" s="23"/>
      <c r="AO14" s="25"/>
      <c r="AP14" s="32">
        <f t="shared" ref="AP14:AP51" si="8">AO14*0.18+AN14*0.17+AM14*0.35+AL14*0.3</f>
        <v>0</v>
      </c>
      <c r="AQ14" s="52"/>
      <c r="AR14" s="25"/>
      <c r="AS14" s="32">
        <f t="shared" ref="AS14:AS51" si="9">AR14*0.7+AQ14*0.3</f>
        <v>0</v>
      </c>
      <c r="AT14" s="52"/>
      <c r="AU14" s="56"/>
      <c r="AV14" s="23"/>
      <c r="AW14" s="25"/>
      <c r="AX14" s="32">
        <f t="shared" ref="AX14:AX51" si="10">AW14*0.18+AV14*0.17+AU14*0.35+AT14*0.3</f>
        <v>0</v>
      </c>
      <c r="AY14" s="52"/>
      <c r="AZ14" s="25"/>
      <c r="BA14" s="32">
        <f t="shared" ref="BA14:BA51" si="11">AZ14*0.7+AY14*0.3</f>
        <v>0</v>
      </c>
      <c r="BB14" s="56"/>
      <c r="BC14" s="25"/>
      <c r="BD14" s="25"/>
      <c r="BE14" s="25"/>
      <c r="BF14" s="25"/>
      <c r="BG14" s="25"/>
      <c r="BH14" s="25"/>
      <c r="BI14" s="31"/>
      <c r="BJ14" s="25"/>
      <c r="BK14" s="25"/>
      <c r="BL14" s="31">
        <f t="shared" ref="BL14:BL51" si="12">BI14*0.2+BD14*0.27+BC14*0.26+BB14*0.27</f>
        <v>0</v>
      </c>
      <c r="BM14" s="23">
        <f t="shared" ref="BM14:BM51" si="13">BJ14*0.2+BF14*0.27+BE14*0.26+BD14*0.27</f>
        <v>0</v>
      </c>
      <c r="BN14" s="24">
        <f t="shared" ref="BN14:BN51" si="14">BK14*0.2+BH14*0.27+BG14*0.26+BF14*0.27</f>
        <v>0</v>
      </c>
      <c r="BO14" s="56"/>
      <c r="BP14" s="24"/>
      <c r="BQ14" s="54"/>
      <c r="BR14" s="52"/>
      <c r="BS14" s="25"/>
      <c r="BT14" s="32"/>
      <c r="BU14" s="52"/>
      <c r="BV14" s="25"/>
      <c r="BW14" s="32"/>
      <c r="BX14" s="52"/>
      <c r="BY14" s="25"/>
      <c r="BZ14" s="32"/>
      <c r="CA14" s="52"/>
      <c r="CB14" s="25"/>
      <c r="CC14" s="32"/>
      <c r="CD14" s="57"/>
      <c r="CE14" s="54"/>
    </row>
    <row r="15" spans="2:83" x14ac:dyDescent="0.25">
      <c r="B15" s="28">
        <v>4</v>
      </c>
      <c r="C15" s="39"/>
      <c r="D15" s="38"/>
      <c r="E15" s="17"/>
      <c r="F15" s="17"/>
      <c r="G15" s="18"/>
      <c r="H15" s="19"/>
      <c r="I15" s="52"/>
      <c r="J15" s="23"/>
      <c r="K15" s="23"/>
      <c r="L15" s="25"/>
      <c r="M15" s="25"/>
      <c r="N15" s="25"/>
      <c r="O15" s="25"/>
      <c r="P15" s="31">
        <f t="shared" si="0"/>
        <v>0</v>
      </c>
      <c r="Q15" s="23">
        <f t="shared" si="1"/>
        <v>0</v>
      </c>
      <c r="R15" s="24">
        <f t="shared" si="2"/>
        <v>0</v>
      </c>
      <c r="S15" s="52"/>
      <c r="T15" s="25"/>
      <c r="U15" s="32">
        <f t="shared" si="3"/>
        <v>0</v>
      </c>
      <c r="V15" s="52"/>
      <c r="W15" s="56"/>
      <c r="X15" s="23"/>
      <c r="Y15" s="25"/>
      <c r="Z15" s="32">
        <f t="shared" si="4"/>
        <v>0</v>
      </c>
      <c r="AA15" s="30"/>
      <c r="AB15" s="25"/>
      <c r="AC15" s="55">
        <f t="shared" si="5"/>
        <v>0</v>
      </c>
      <c r="AD15" s="52"/>
      <c r="AE15" s="56"/>
      <c r="AF15" s="23"/>
      <c r="AG15" s="25"/>
      <c r="AH15" s="32">
        <f t="shared" si="6"/>
        <v>0</v>
      </c>
      <c r="AI15" s="52"/>
      <c r="AJ15" s="25"/>
      <c r="AK15" s="32">
        <f t="shared" si="7"/>
        <v>0</v>
      </c>
      <c r="AL15" s="52"/>
      <c r="AM15" s="56"/>
      <c r="AN15" s="23"/>
      <c r="AO15" s="25"/>
      <c r="AP15" s="32">
        <f t="shared" si="8"/>
        <v>0</v>
      </c>
      <c r="AQ15" s="52"/>
      <c r="AR15" s="25"/>
      <c r="AS15" s="32">
        <f t="shared" si="9"/>
        <v>0</v>
      </c>
      <c r="AT15" s="52"/>
      <c r="AU15" s="56"/>
      <c r="AV15" s="23"/>
      <c r="AW15" s="25"/>
      <c r="AX15" s="32">
        <f t="shared" si="10"/>
        <v>0</v>
      </c>
      <c r="AY15" s="52"/>
      <c r="AZ15" s="25"/>
      <c r="BA15" s="32">
        <f t="shared" si="11"/>
        <v>0</v>
      </c>
      <c r="BB15" s="56"/>
      <c r="BC15" s="25"/>
      <c r="BD15" s="25"/>
      <c r="BE15" s="25"/>
      <c r="BF15" s="25"/>
      <c r="BG15" s="25"/>
      <c r="BH15" s="25"/>
      <c r="BI15" s="31"/>
      <c r="BJ15" s="25"/>
      <c r="BK15" s="25"/>
      <c r="BL15" s="31">
        <f t="shared" si="12"/>
        <v>0</v>
      </c>
      <c r="BM15" s="23">
        <f t="shared" si="13"/>
        <v>0</v>
      </c>
      <c r="BN15" s="24">
        <f t="shared" si="14"/>
        <v>0</v>
      </c>
      <c r="BO15" s="56"/>
      <c r="BP15" s="24"/>
      <c r="BQ15" s="54"/>
      <c r="BR15" s="52"/>
      <c r="BS15" s="25"/>
      <c r="BT15" s="32"/>
      <c r="BU15" s="52"/>
      <c r="BV15" s="25"/>
      <c r="BW15" s="32"/>
      <c r="BX15" s="52"/>
      <c r="BY15" s="25"/>
      <c r="BZ15" s="32"/>
      <c r="CA15" s="52"/>
      <c r="CB15" s="25"/>
      <c r="CC15" s="32"/>
      <c r="CD15" s="57"/>
      <c r="CE15" s="54"/>
    </row>
    <row r="16" spans="2:83" x14ac:dyDescent="0.25">
      <c r="B16" s="28">
        <v>5</v>
      </c>
      <c r="C16" s="39"/>
      <c r="D16" s="38"/>
      <c r="E16" s="17"/>
      <c r="F16" s="17"/>
      <c r="G16" s="18"/>
      <c r="H16" s="19"/>
      <c r="I16" s="52"/>
      <c r="J16" s="23"/>
      <c r="K16" s="23"/>
      <c r="L16" s="25"/>
      <c r="M16" s="25"/>
      <c r="N16" s="25"/>
      <c r="O16" s="25"/>
      <c r="P16" s="31">
        <f t="shared" si="0"/>
        <v>0</v>
      </c>
      <c r="Q16" s="23">
        <f t="shared" si="1"/>
        <v>0</v>
      </c>
      <c r="R16" s="24">
        <f t="shared" si="2"/>
        <v>0</v>
      </c>
      <c r="S16" s="52"/>
      <c r="T16" s="25"/>
      <c r="U16" s="32">
        <f t="shared" si="3"/>
        <v>0</v>
      </c>
      <c r="V16" s="52"/>
      <c r="W16" s="56"/>
      <c r="X16" s="23"/>
      <c r="Y16" s="25"/>
      <c r="Z16" s="32">
        <f t="shared" si="4"/>
        <v>0</v>
      </c>
      <c r="AA16" s="30"/>
      <c r="AB16" s="25"/>
      <c r="AC16" s="55">
        <f t="shared" si="5"/>
        <v>0</v>
      </c>
      <c r="AD16" s="52"/>
      <c r="AE16" s="56"/>
      <c r="AF16" s="23"/>
      <c r="AG16" s="25"/>
      <c r="AH16" s="32">
        <f t="shared" si="6"/>
        <v>0</v>
      </c>
      <c r="AI16" s="52"/>
      <c r="AJ16" s="25"/>
      <c r="AK16" s="32">
        <f t="shared" si="7"/>
        <v>0</v>
      </c>
      <c r="AL16" s="52"/>
      <c r="AM16" s="56"/>
      <c r="AN16" s="23"/>
      <c r="AO16" s="25"/>
      <c r="AP16" s="32">
        <f t="shared" si="8"/>
        <v>0</v>
      </c>
      <c r="AQ16" s="52"/>
      <c r="AR16" s="25"/>
      <c r="AS16" s="32">
        <f t="shared" si="9"/>
        <v>0</v>
      </c>
      <c r="AT16" s="52"/>
      <c r="AU16" s="56"/>
      <c r="AV16" s="23"/>
      <c r="AW16" s="25"/>
      <c r="AX16" s="32">
        <f t="shared" si="10"/>
        <v>0</v>
      </c>
      <c r="AY16" s="52"/>
      <c r="AZ16" s="25"/>
      <c r="BA16" s="32">
        <f t="shared" si="11"/>
        <v>0</v>
      </c>
      <c r="BB16" s="56"/>
      <c r="BC16" s="25"/>
      <c r="BD16" s="25"/>
      <c r="BE16" s="25"/>
      <c r="BF16" s="25"/>
      <c r="BG16" s="25"/>
      <c r="BH16" s="25"/>
      <c r="BI16" s="31"/>
      <c r="BJ16" s="25"/>
      <c r="BK16" s="25"/>
      <c r="BL16" s="31">
        <f t="shared" si="12"/>
        <v>0</v>
      </c>
      <c r="BM16" s="23">
        <f t="shared" si="13"/>
        <v>0</v>
      </c>
      <c r="BN16" s="24">
        <f t="shared" si="14"/>
        <v>0</v>
      </c>
      <c r="BO16" s="56"/>
      <c r="BP16" s="24"/>
      <c r="BQ16" s="54"/>
      <c r="BR16" s="52"/>
      <c r="BS16" s="25"/>
      <c r="BT16" s="32"/>
      <c r="BU16" s="52"/>
      <c r="BV16" s="25"/>
      <c r="BW16" s="32"/>
      <c r="BX16" s="52"/>
      <c r="BY16" s="25"/>
      <c r="BZ16" s="32"/>
      <c r="CA16" s="52"/>
      <c r="CB16" s="25"/>
      <c r="CC16" s="32"/>
      <c r="CD16" s="57"/>
      <c r="CE16" s="54"/>
    </row>
    <row r="17" spans="2:83" x14ac:dyDescent="0.25">
      <c r="B17" s="28">
        <v>6</v>
      </c>
      <c r="C17" s="39"/>
      <c r="D17" s="38"/>
      <c r="E17" s="17"/>
      <c r="F17" s="17"/>
      <c r="G17" s="18"/>
      <c r="H17" s="19"/>
      <c r="I17" s="52"/>
      <c r="J17" s="23"/>
      <c r="K17" s="23"/>
      <c r="L17" s="25"/>
      <c r="M17" s="25"/>
      <c r="N17" s="25"/>
      <c r="O17" s="25"/>
      <c r="P17" s="31">
        <f t="shared" si="0"/>
        <v>0</v>
      </c>
      <c r="Q17" s="23">
        <f t="shared" si="1"/>
        <v>0</v>
      </c>
      <c r="R17" s="24">
        <f t="shared" si="2"/>
        <v>0</v>
      </c>
      <c r="S17" s="52"/>
      <c r="T17" s="25"/>
      <c r="U17" s="32">
        <f t="shared" si="3"/>
        <v>0</v>
      </c>
      <c r="V17" s="52"/>
      <c r="W17" s="56"/>
      <c r="X17" s="23"/>
      <c r="Y17" s="25"/>
      <c r="Z17" s="32">
        <f t="shared" si="4"/>
        <v>0</v>
      </c>
      <c r="AA17" s="30"/>
      <c r="AB17" s="25"/>
      <c r="AC17" s="55">
        <f t="shared" si="5"/>
        <v>0</v>
      </c>
      <c r="AD17" s="52"/>
      <c r="AE17" s="56"/>
      <c r="AF17" s="23"/>
      <c r="AG17" s="25"/>
      <c r="AH17" s="32">
        <f t="shared" si="6"/>
        <v>0</v>
      </c>
      <c r="AI17" s="52"/>
      <c r="AJ17" s="25"/>
      <c r="AK17" s="32">
        <f t="shared" si="7"/>
        <v>0</v>
      </c>
      <c r="AL17" s="52"/>
      <c r="AM17" s="56"/>
      <c r="AN17" s="23"/>
      <c r="AO17" s="25"/>
      <c r="AP17" s="32">
        <f t="shared" si="8"/>
        <v>0</v>
      </c>
      <c r="AQ17" s="52"/>
      <c r="AR17" s="25"/>
      <c r="AS17" s="32">
        <f t="shared" si="9"/>
        <v>0</v>
      </c>
      <c r="AT17" s="52"/>
      <c r="AU17" s="56"/>
      <c r="AV17" s="23"/>
      <c r="AW17" s="25"/>
      <c r="AX17" s="32">
        <f t="shared" si="10"/>
        <v>0</v>
      </c>
      <c r="AY17" s="52"/>
      <c r="AZ17" s="25"/>
      <c r="BA17" s="32">
        <f t="shared" si="11"/>
        <v>0</v>
      </c>
      <c r="BB17" s="56"/>
      <c r="BC17" s="25"/>
      <c r="BD17" s="25"/>
      <c r="BE17" s="25"/>
      <c r="BF17" s="25"/>
      <c r="BG17" s="25"/>
      <c r="BH17" s="25"/>
      <c r="BI17" s="31"/>
      <c r="BJ17" s="25"/>
      <c r="BK17" s="25"/>
      <c r="BL17" s="31">
        <f t="shared" si="12"/>
        <v>0</v>
      </c>
      <c r="BM17" s="23">
        <f t="shared" si="13"/>
        <v>0</v>
      </c>
      <c r="BN17" s="24">
        <f t="shared" si="14"/>
        <v>0</v>
      </c>
      <c r="BO17" s="56"/>
      <c r="BP17" s="24"/>
      <c r="BQ17" s="54"/>
      <c r="BR17" s="52"/>
      <c r="BS17" s="25"/>
      <c r="BT17" s="32"/>
      <c r="BU17" s="52"/>
      <c r="BV17" s="25"/>
      <c r="BW17" s="32"/>
      <c r="BX17" s="52"/>
      <c r="BY17" s="25"/>
      <c r="BZ17" s="32"/>
      <c r="CA17" s="52"/>
      <c r="CB17" s="25"/>
      <c r="CC17" s="32"/>
      <c r="CD17" s="57"/>
      <c r="CE17" s="54"/>
    </row>
    <row r="18" spans="2:83" x14ac:dyDescent="0.25">
      <c r="B18" s="28">
        <v>7</v>
      </c>
      <c r="C18" s="39"/>
      <c r="D18" s="38"/>
      <c r="E18" s="17"/>
      <c r="F18" s="17"/>
      <c r="G18" s="18"/>
      <c r="H18" s="19"/>
      <c r="I18" s="52"/>
      <c r="J18" s="23"/>
      <c r="K18" s="23"/>
      <c r="L18" s="25"/>
      <c r="M18" s="25"/>
      <c r="N18" s="25"/>
      <c r="O18" s="25"/>
      <c r="P18" s="31">
        <f t="shared" si="0"/>
        <v>0</v>
      </c>
      <c r="Q18" s="23">
        <f t="shared" si="1"/>
        <v>0</v>
      </c>
      <c r="R18" s="24">
        <f t="shared" si="2"/>
        <v>0</v>
      </c>
      <c r="S18" s="52"/>
      <c r="T18" s="25"/>
      <c r="U18" s="32">
        <f t="shared" si="3"/>
        <v>0</v>
      </c>
      <c r="V18" s="52"/>
      <c r="W18" s="56"/>
      <c r="X18" s="23"/>
      <c r="Y18" s="25"/>
      <c r="Z18" s="32">
        <f t="shared" si="4"/>
        <v>0</v>
      </c>
      <c r="AA18" s="30"/>
      <c r="AB18" s="25"/>
      <c r="AC18" s="55">
        <f t="shared" si="5"/>
        <v>0</v>
      </c>
      <c r="AD18" s="52"/>
      <c r="AE18" s="56"/>
      <c r="AF18" s="23"/>
      <c r="AG18" s="25"/>
      <c r="AH18" s="32">
        <f t="shared" si="6"/>
        <v>0</v>
      </c>
      <c r="AI18" s="52"/>
      <c r="AJ18" s="25"/>
      <c r="AK18" s="32">
        <f t="shared" si="7"/>
        <v>0</v>
      </c>
      <c r="AL18" s="52"/>
      <c r="AM18" s="56"/>
      <c r="AN18" s="23"/>
      <c r="AO18" s="25"/>
      <c r="AP18" s="32">
        <f t="shared" si="8"/>
        <v>0</v>
      </c>
      <c r="AQ18" s="52"/>
      <c r="AR18" s="25"/>
      <c r="AS18" s="32">
        <f t="shared" si="9"/>
        <v>0</v>
      </c>
      <c r="AT18" s="52"/>
      <c r="AU18" s="56"/>
      <c r="AV18" s="23"/>
      <c r="AW18" s="25"/>
      <c r="AX18" s="32">
        <f t="shared" si="10"/>
        <v>0</v>
      </c>
      <c r="AY18" s="52"/>
      <c r="AZ18" s="25"/>
      <c r="BA18" s="32">
        <f t="shared" si="11"/>
        <v>0</v>
      </c>
      <c r="BB18" s="56"/>
      <c r="BC18" s="25"/>
      <c r="BD18" s="25"/>
      <c r="BE18" s="25"/>
      <c r="BF18" s="25"/>
      <c r="BG18" s="25"/>
      <c r="BH18" s="25"/>
      <c r="BI18" s="31"/>
      <c r="BJ18" s="25"/>
      <c r="BK18" s="25"/>
      <c r="BL18" s="31">
        <f t="shared" si="12"/>
        <v>0</v>
      </c>
      <c r="BM18" s="23">
        <f t="shared" si="13"/>
        <v>0</v>
      </c>
      <c r="BN18" s="24">
        <f t="shared" si="14"/>
        <v>0</v>
      </c>
      <c r="BO18" s="56"/>
      <c r="BP18" s="24"/>
      <c r="BQ18" s="54"/>
      <c r="BR18" s="52"/>
      <c r="BS18" s="25"/>
      <c r="BT18" s="32"/>
      <c r="BU18" s="52"/>
      <c r="BV18" s="25"/>
      <c r="BW18" s="32"/>
      <c r="BX18" s="52"/>
      <c r="BY18" s="25"/>
      <c r="BZ18" s="32"/>
      <c r="CA18" s="52"/>
      <c r="CB18" s="25"/>
      <c r="CC18" s="32"/>
      <c r="CD18" s="57"/>
      <c r="CE18" s="54"/>
    </row>
    <row r="19" spans="2:83" x14ac:dyDescent="0.25">
      <c r="B19" s="28">
        <v>8</v>
      </c>
      <c r="C19" s="39"/>
      <c r="D19" s="38"/>
      <c r="E19" s="17"/>
      <c r="F19" s="17"/>
      <c r="G19" s="18"/>
      <c r="H19" s="19"/>
      <c r="I19" s="52"/>
      <c r="J19" s="23"/>
      <c r="K19" s="23"/>
      <c r="L19" s="25"/>
      <c r="M19" s="25"/>
      <c r="N19" s="25"/>
      <c r="O19" s="25"/>
      <c r="P19" s="31">
        <f t="shared" si="0"/>
        <v>0</v>
      </c>
      <c r="Q19" s="23">
        <f t="shared" si="1"/>
        <v>0</v>
      </c>
      <c r="R19" s="24">
        <f t="shared" si="2"/>
        <v>0</v>
      </c>
      <c r="S19" s="52"/>
      <c r="T19" s="25"/>
      <c r="U19" s="32">
        <f t="shared" si="3"/>
        <v>0</v>
      </c>
      <c r="V19" s="52"/>
      <c r="W19" s="56"/>
      <c r="X19" s="23"/>
      <c r="Y19" s="25"/>
      <c r="Z19" s="32">
        <f t="shared" si="4"/>
        <v>0</v>
      </c>
      <c r="AA19" s="30"/>
      <c r="AB19" s="25"/>
      <c r="AC19" s="55">
        <f t="shared" si="5"/>
        <v>0</v>
      </c>
      <c r="AD19" s="52"/>
      <c r="AE19" s="56"/>
      <c r="AF19" s="23"/>
      <c r="AG19" s="25"/>
      <c r="AH19" s="32">
        <f t="shared" si="6"/>
        <v>0</v>
      </c>
      <c r="AI19" s="52"/>
      <c r="AJ19" s="25"/>
      <c r="AK19" s="32">
        <f t="shared" si="7"/>
        <v>0</v>
      </c>
      <c r="AL19" s="52"/>
      <c r="AM19" s="56"/>
      <c r="AN19" s="23"/>
      <c r="AO19" s="25"/>
      <c r="AP19" s="32">
        <f t="shared" si="8"/>
        <v>0</v>
      </c>
      <c r="AQ19" s="52"/>
      <c r="AR19" s="25"/>
      <c r="AS19" s="32">
        <f t="shared" si="9"/>
        <v>0</v>
      </c>
      <c r="AT19" s="52"/>
      <c r="AU19" s="56"/>
      <c r="AV19" s="23"/>
      <c r="AW19" s="25"/>
      <c r="AX19" s="32">
        <f t="shared" si="10"/>
        <v>0</v>
      </c>
      <c r="AY19" s="52"/>
      <c r="AZ19" s="25"/>
      <c r="BA19" s="32">
        <f t="shared" si="11"/>
        <v>0</v>
      </c>
      <c r="BB19" s="56"/>
      <c r="BC19" s="25"/>
      <c r="BD19" s="25"/>
      <c r="BE19" s="25"/>
      <c r="BF19" s="25"/>
      <c r="BG19" s="25"/>
      <c r="BH19" s="25"/>
      <c r="BI19" s="31"/>
      <c r="BJ19" s="25"/>
      <c r="BK19" s="25"/>
      <c r="BL19" s="31">
        <f t="shared" si="12"/>
        <v>0</v>
      </c>
      <c r="BM19" s="23">
        <f t="shared" si="13"/>
        <v>0</v>
      </c>
      <c r="BN19" s="24">
        <f t="shared" si="14"/>
        <v>0</v>
      </c>
      <c r="BO19" s="56"/>
      <c r="BP19" s="24"/>
      <c r="BQ19" s="54"/>
      <c r="BR19" s="52"/>
      <c r="BS19" s="25"/>
      <c r="BT19" s="32"/>
      <c r="BU19" s="52"/>
      <c r="BV19" s="25"/>
      <c r="BW19" s="32"/>
      <c r="BX19" s="52"/>
      <c r="BY19" s="25"/>
      <c r="BZ19" s="32"/>
      <c r="CA19" s="52"/>
      <c r="CB19" s="25"/>
      <c r="CC19" s="32"/>
      <c r="CD19" s="57"/>
      <c r="CE19" s="54"/>
    </row>
    <row r="20" spans="2:83" x14ac:dyDescent="0.25">
      <c r="B20" s="28">
        <v>9</v>
      </c>
      <c r="C20" s="39"/>
      <c r="D20" s="38"/>
      <c r="E20" s="17"/>
      <c r="F20" s="17"/>
      <c r="G20" s="18"/>
      <c r="H20" s="19"/>
      <c r="I20" s="52"/>
      <c r="J20" s="23"/>
      <c r="K20" s="23"/>
      <c r="L20" s="25"/>
      <c r="M20" s="25"/>
      <c r="N20" s="25"/>
      <c r="O20" s="25"/>
      <c r="P20" s="31">
        <f t="shared" si="0"/>
        <v>0</v>
      </c>
      <c r="Q20" s="23">
        <f t="shared" si="1"/>
        <v>0</v>
      </c>
      <c r="R20" s="24">
        <f t="shared" si="2"/>
        <v>0</v>
      </c>
      <c r="S20" s="52"/>
      <c r="T20" s="25"/>
      <c r="U20" s="32">
        <f t="shared" si="3"/>
        <v>0</v>
      </c>
      <c r="V20" s="52"/>
      <c r="W20" s="56"/>
      <c r="X20" s="23"/>
      <c r="Y20" s="25"/>
      <c r="Z20" s="32">
        <f t="shared" si="4"/>
        <v>0</v>
      </c>
      <c r="AA20" s="30"/>
      <c r="AB20" s="25"/>
      <c r="AC20" s="55">
        <f t="shared" si="5"/>
        <v>0</v>
      </c>
      <c r="AD20" s="52"/>
      <c r="AE20" s="56"/>
      <c r="AF20" s="23"/>
      <c r="AG20" s="25"/>
      <c r="AH20" s="32">
        <f t="shared" si="6"/>
        <v>0</v>
      </c>
      <c r="AI20" s="52"/>
      <c r="AJ20" s="25"/>
      <c r="AK20" s="32">
        <f t="shared" si="7"/>
        <v>0</v>
      </c>
      <c r="AL20" s="52"/>
      <c r="AM20" s="56"/>
      <c r="AN20" s="23"/>
      <c r="AO20" s="25"/>
      <c r="AP20" s="32">
        <f t="shared" si="8"/>
        <v>0</v>
      </c>
      <c r="AQ20" s="52"/>
      <c r="AR20" s="25"/>
      <c r="AS20" s="32">
        <f t="shared" si="9"/>
        <v>0</v>
      </c>
      <c r="AT20" s="52"/>
      <c r="AU20" s="56"/>
      <c r="AV20" s="23"/>
      <c r="AW20" s="25"/>
      <c r="AX20" s="32">
        <f t="shared" si="10"/>
        <v>0</v>
      </c>
      <c r="AY20" s="52"/>
      <c r="AZ20" s="25"/>
      <c r="BA20" s="32">
        <f t="shared" si="11"/>
        <v>0</v>
      </c>
      <c r="BB20" s="56"/>
      <c r="BC20" s="25"/>
      <c r="BD20" s="25"/>
      <c r="BE20" s="25"/>
      <c r="BF20" s="25"/>
      <c r="BG20" s="25"/>
      <c r="BH20" s="25"/>
      <c r="BI20" s="31"/>
      <c r="BJ20" s="25"/>
      <c r="BK20" s="25"/>
      <c r="BL20" s="31">
        <f t="shared" si="12"/>
        <v>0</v>
      </c>
      <c r="BM20" s="23">
        <f t="shared" si="13"/>
        <v>0</v>
      </c>
      <c r="BN20" s="24">
        <f t="shared" si="14"/>
        <v>0</v>
      </c>
      <c r="BO20" s="56"/>
      <c r="BP20" s="24"/>
      <c r="BQ20" s="54"/>
      <c r="BR20" s="52"/>
      <c r="BS20" s="25"/>
      <c r="BT20" s="32"/>
      <c r="BU20" s="52"/>
      <c r="BV20" s="25"/>
      <c r="BW20" s="32"/>
      <c r="BX20" s="52"/>
      <c r="BY20" s="25"/>
      <c r="BZ20" s="32"/>
      <c r="CA20" s="52"/>
      <c r="CB20" s="25"/>
      <c r="CC20" s="32"/>
      <c r="CD20" s="57"/>
      <c r="CE20" s="54"/>
    </row>
    <row r="21" spans="2:83" x14ac:dyDescent="0.25">
      <c r="B21" s="28">
        <v>10</v>
      </c>
      <c r="C21" s="39"/>
      <c r="D21" s="38"/>
      <c r="E21" s="17"/>
      <c r="F21" s="17"/>
      <c r="G21" s="18"/>
      <c r="H21" s="19"/>
      <c r="I21" s="52"/>
      <c r="J21" s="23"/>
      <c r="K21" s="23"/>
      <c r="L21" s="25"/>
      <c r="M21" s="25"/>
      <c r="N21" s="25"/>
      <c r="O21" s="25"/>
      <c r="P21" s="31">
        <f t="shared" si="0"/>
        <v>0</v>
      </c>
      <c r="Q21" s="23">
        <f t="shared" si="1"/>
        <v>0</v>
      </c>
      <c r="R21" s="24">
        <f t="shared" si="2"/>
        <v>0</v>
      </c>
      <c r="S21" s="52"/>
      <c r="T21" s="25"/>
      <c r="U21" s="32">
        <f t="shared" si="3"/>
        <v>0</v>
      </c>
      <c r="V21" s="52"/>
      <c r="W21" s="56"/>
      <c r="X21" s="23"/>
      <c r="Y21" s="25"/>
      <c r="Z21" s="32">
        <f t="shared" si="4"/>
        <v>0</v>
      </c>
      <c r="AA21" s="30"/>
      <c r="AB21" s="25"/>
      <c r="AC21" s="55">
        <f t="shared" si="5"/>
        <v>0</v>
      </c>
      <c r="AD21" s="52"/>
      <c r="AE21" s="56"/>
      <c r="AF21" s="23"/>
      <c r="AG21" s="25"/>
      <c r="AH21" s="32">
        <f t="shared" si="6"/>
        <v>0</v>
      </c>
      <c r="AI21" s="52"/>
      <c r="AJ21" s="25"/>
      <c r="AK21" s="32">
        <f t="shared" si="7"/>
        <v>0</v>
      </c>
      <c r="AL21" s="52"/>
      <c r="AM21" s="56"/>
      <c r="AN21" s="23"/>
      <c r="AO21" s="25"/>
      <c r="AP21" s="32">
        <f t="shared" si="8"/>
        <v>0</v>
      </c>
      <c r="AQ21" s="52"/>
      <c r="AR21" s="25"/>
      <c r="AS21" s="32">
        <f t="shared" si="9"/>
        <v>0</v>
      </c>
      <c r="AT21" s="52"/>
      <c r="AU21" s="56"/>
      <c r="AV21" s="23"/>
      <c r="AW21" s="25"/>
      <c r="AX21" s="32">
        <f t="shared" si="10"/>
        <v>0</v>
      </c>
      <c r="AY21" s="52"/>
      <c r="AZ21" s="25"/>
      <c r="BA21" s="32">
        <f t="shared" si="11"/>
        <v>0</v>
      </c>
      <c r="BB21" s="56"/>
      <c r="BC21" s="25"/>
      <c r="BD21" s="25"/>
      <c r="BE21" s="25"/>
      <c r="BF21" s="25"/>
      <c r="BG21" s="25"/>
      <c r="BH21" s="25"/>
      <c r="BI21" s="31"/>
      <c r="BJ21" s="25"/>
      <c r="BK21" s="25"/>
      <c r="BL21" s="31">
        <f t="shared" si="12"/>
        <v>0</v>
      </c>
      <c r="BM21" s="23">
        <f t="shared" si="13"/>
        <v>0</v>
      </c>
      <c r="BN21" s="24">
        <f t="shared" si="14"/>
        <v>0</v>
      </c>
      <c r="BO21" s="56"/>
      <c r="BP21" s="24"/>
      <c r="BQ21" s="54"/>
      <c r="BR21" s="52"/>
      <c r="BS21" s="25"/>
      <c r="BT21" s="32"/>
      <c r="BU21" s="52"/>
      <c r="BV21" s="25"/>
      <c r="BW21" s="32"/>
      <c r="BX21" s="52"/>
      <c r="BY21" s="25"/>
      <c r="BZ21" s="32"/>
      <c r="CA21" s="52"/>
      <c r="CB21" s="25"/>
      <c r="CC21" s="32"/>
      <c r="CD21" s="57"/>
      <c r="CE21" s="54"/>
    </row>
    <row r="22" spans="2:83" x14ac:dyDescent="0.25">
      <c r="B22" s="28">
        <v>11</v>
      </c>
      <c r="C22" s="39"/>
      <c r="D22" s="38"/>
      <c r="E22" s="17"/>
      <c r="F22" s="17"/>
      <c r="G22" s="18"/>
      <c r="H22" s="19"/>
      <c r="I22" s="52"/>
      <c r="J22" s="23"/>
      <c r="K22" s="23"/>
      <c r="L22" s="25"/>
      <c r="M22" s="25"/>
      <c r="N22" s="25"/>
      <c r="O22" s="25"/>
      <c r="P22" s="31">
        <f t="shared" si="0"/>
        <v>0</v>
      </c>
      <c r="Q22" s="23">
        <f t="shared" si="1"/>
        <v>0</v>
      </c>
      <c r="R22" s="24">
        <f t="shared" si="2"/>
        <v>0</v>
      </c>
      <c r="S22" s="52"/>
      <c r="T22" s="25"/>
      <c r="U22" s="32">
        <f t="shared" si="3"/>
        <v>0</v>
      </c>
      <c r="V22" s="52"/>
      <c r="W22" s="56"/>
      <c r="X22" s="23"/>
      <c r="Y22" s="25"/>
      <c r="Z22" s="32">
        <f t="shared" si="4"/>
        <v>0</v>
      </c>
      <c r="AA22" s="30"/>
      <c r="AB22" s="25"/>
      <c r="AC22" s="55">
        <f t="shared" si="5"/>
        <v>0</v>
      </c>
      <c r="AD22" s="52"/>
      <c r="AE22" s="56"/>
      <c r="AF22" s="23"/>
      <c r="AG22" s="25"/>
      <c r="AH22" s="32">
        <f t="shared" si="6"/>
        <v>0</v>
      </c>
      <c r="AI22" s="52"/>
      <c r="AJ22" s="25"/>
      <c r="AK22" s="32">
        <f t="shared" si="7"/>
        <v>0</v>
      </c>
      <c r="AL22" s="52"/>
      <c r="AM22" s="56"/>
      <c r="AN22" s="23"/>
      <c r="AO22" s="25"/>
      <c r="AP22" s="32">
        <f t="shared" si="8"/>
        <v>0</v>
      </c>
      <c r="AQ22" s="52"/>
      <c r="AR22" s="25"/>
      <c r="AS22" s="32">
        <f t="shared" si="9"/>
        <v>0</v>
      </c>
      <c r="AT22" s="52"/>
      <c r="AU22" s="56"/>
      <c r="AV22" s="23"/>
      <c r="AW22" s="25"/>
      <c r="AX22" s="32">
        <f t="shared" si="10"/>
        <v>0</v>
      </c>
      <c r="AY22" s="52"/>
      <c r="AZ22" s="25"/>
      <c r="BA22" s="32">
        <f t="shared" si="11"/>
        <v>0</v>
      </c>
      <c r="BB22" s="56"/>
      <c r="BC22" s="25"/>
      <c r="BD22" s="25"/>
      <c r="BE22" s="25"/>
      <c r="BF22" s="25"/>
      <c r="BG22" s="25"/>
      <c r="BH22" s="25"/>
      <c r="BI22" s="31"/>
      <c r="BJ22" s="25"/>
      <c r="BK22" s="25"/>
      <c r="BL22" s="31">
        <f t="shared" si="12"/>
        <v>0</v>
      </c>
      <c r="BM22" s="23">
        <f t="shared" si="13"/>
        <v>0</v>
      </c>
      <c r="BN22" s="24">
        <f t="shared" si="14"/>
        <v>0</v>
      </c>
      <c r="BO22" s="56"/>
      <c r="BP22" s="24"/>
      <c r="BQ22" s="54"/>
      <c r="BR22" s="52"/>
      <c r="BS22" s="25"/>
      <c r="BT22" s="32"/>
      <c r="BU22" s="52"/>
      <c r="BV22" s="25"/>
      <c r="BW22" s="32"/>
      <c r="BX22" s="52"/>
      <c r="BY22" s="25"/>
      <c r="BZ22" s="32"/>
      <c r="CA22" s="52"/>
      <c r="CB22" s="25"/>
      <c r="CC22" s="32"/>
      <c r="CD22" s="57"/>
      <c r="CE22" s="54"/>
    </row>
    <row r="23" spans="2:83" x14ac:dyDescent="0.25">
      <c r="B23" s="28">
        <v>12</v>
      </c>
      <c r="C23" s="39"/>
      <c r="D23" s="38"/>
      <c r="E23" s="17"/>
      <c r="F23" s="17"/>
      <c r="G23" s="18"/>
      <c r="H23" s="19"/>
      <c r="I23" s="52"/>
      <c r="J23" s="23"/>
      <c r="K23" s="23"/>
      <c r="L23" s="25"/>
      <c r="M23" s="25"/>
      <c r="N23" s="25"/>
      <c r="O23" s="25"/>
      <c r="P23" s="31">
        <f t="shared" si="0"/>
        <v>0</v>
      </c>
      <c r="Q23" s="23">
        <f t="shared" si="1"/>
        <v>0</v>
      </c>
      <c r="R23" s="24">
        <f t="shared" si="2"/>
        <v>0</v>
      </c>
      <c r="S23" s="52"/>
      <c r="T23" s="25"/>
      <c r="U23" s="32">
        <f t="shared" si="3"/>
        <v>0</v>
      </c>
      <c r="V23" s="52"/>
      <c r="W23" s="134"/>
      <c r="X23" s="23"/>
      <c r="Y23" s="25"/>
      <c r="Z23" s="32">
        <f t="shared" si="4"/>
        <v>0</v>
      </c>
      <c r="AA23" s="30"/>
      <c r="AB23" s="25"/>
      <c r="AC23" s="55">
        <f t="shared" si="5"/>
        <v>0</v>
      </c>
      <c r="AD23" s="52"/>
      <c r="AE23" s="134"/>
      <c r="AF23" s="23"/>
      <c r="AG23" s="25"/>
      <c r="AH23" s="32">
        <f t="shared" si="6"/>
        <v>0</v>
      </c>
      <c r="AI23" s="52"/>
      <c r="AJ23" s="25"/>
      <c r="AK23" s="32">
        <f t="shared" si="7"/>
        <v>0</v>
      </c>
      <c r="AL23" s="52"/>
      <c r="AM23" s="134"/>
      <c r="AN23" s="23"/>
      <c r="AO23" s="25"/>
      <c r="AP23" s="32">
        <f t="shared" si="8"/>
        <v>0</v>
      </c>
      <c r="AQ23" s="52"/>
      <c r="AR23" s="25"/>
      <c r="AS23" s="32">
        <f t="shared" si="9"/>
        <v>0</v>
      </c>
      <c r="AT23" s="52"/>
      <c r="AU23" s="134"/>
      <c r="AV23" s="23"/>
      <c r="AW23" s="25"/>
      <c r="AX23" s="32">
        <f t="shared" si="10"/>
        <v>0</v>
      </c>
      <c r="AY23" s="52"/>
      <c r="AZ23" s="25"/>
      <c r="BA23" s="32">
        <f t="shared" si="11"/>
        <v>0</v>
      </c>
      <c r="BB23" s="56"/>
      <c r="BC23" s="25"/>
      <c r="BD23" s="25"/>
      <c r="BE23" s="25"/>
      <c r="BF23" s="25"/>
      <c r="BG23" s="25"/>
      <c r="BH23" s="25"/>
      <c r="BI23" s="31"/>
      <c r="BJ23" s="25"/>
      <c r="BK23" s="25"/>
      <c r="BL23" s="31">
        <f t="shared" si="12"/>
        <v>0</v>
      </c>
      <c r="BM23" s="23">
        <f t="shared" si="13"/>
        <v>0</v>
      </c>
      <c r="BN23" s="24">
        <f t="shared" si="14"/>
        <v>0</v>
      </c>
      <c r="BO23" s="56"/>
      <c r="BP23" s="24"/>
      <c r="BQ23" s="54"/>
      <c r="BR23" s="52"/>
      <c r="BS23" s="25"/>
      <c r="BT23" s="32"/>
      <c r="BU23" s="52"/>
      <c r="BV23" s="25"/>
      <c r="BW23" s="32"/>
      <c r="BX23" s="52"/>
      <c r="BY23" s="25"/>
      <c r="BZ23" s="32"/>
      <c r="CA23" s="52"/>
      <c r="CB23" s="25"/>
      <c r="CC23" s="32"/>
      <c r="CD23" s="57"/>
      <c r="CE23" s="54"/>
    </row>
    <row r="24" spans="2:83" x14ac:dyDescent="0.25">
      <c r="B24" s="28">
        <v>13</v>
      </c>
      <c r="C24" s="39"/>
      <c r="D24" s="38"/>
      <c r="E24" s="17"/>
      <c r="F24" s="17"/>
      <c r="G24" s="18"/>
      <c r="H24" s="19"/>
      <c r="I24" s="52"/>
      <c r="J24" s="23"/>
      <c r="K24" s="23"/>
      <c r="L24" s="25"/>
      <c r="M24" s="25"/>
      <c r="N24" s="25"/>
      <c r="O24" s="25"/>
      <c r="P24" s="31">
        <f t="shared" si="0"/>
        <v>0</v>
      </c>
      <c r="Q24" s="23">
        <f t="shared" si="1"/>
        <v>0</v>
      </c>
      <c r="R24" s="24">
        <f t="shared" si="2"/>
        <v>0</v>
      </c>
      <c r="S24" s="52"/>
      <c r="T24" s="25"/>
      <c r="U24" s="32">
        <f t="shared" si="3"/>
        <v>0</v>
      </c>
      <c r="V24" s="52"/>
      <c r="W24" s="134"/>
      <c r="X24" s="23"/>
      <c r="Y24" s="25"/>
      <c r="Z24" s="32">
        <f t="shared" si="4"/>
        <v>0</v>
      </c>
      <c r="AA24" s="30"/>
      <c r="AB24" s="105"/>
      <c r="AC24" s="55">
        <f t="shared" si="5"/>
        <v>0</v>
      </c>
      <c r="AD24" s="52"/>
      <c r="AE24" s="134"/>
      <c r="AF24" s="23"/>
      <c r="AG24" s="25"/>
      <c r="AH24" s="32">
        <f t="shared" si="6"/>
        <v>0</v>
      </c>
      <c r="AI24" s="52"/>
      <c r="AJ24" s="25"/>
      <c r="AK24" s="32">
        <f t="shared" si="7"/>
        <v>0</v>
      </c>
      <c r="AL24" s="52"/>
      <c r="AM24" s="134"/>
      <c r="AN24" s="23"/>
      <c r="AO24" s="25"/>
      <c r="AP24" s="32">
        <f t="shared" si="8"/>
        <v>0</v>
      </c>
      <c r="AQ24" s="52"/>
      <c r="AR24" s="25"/>
      <c r="AS24" s="32">
        <f t="shared" si="9"/>
        <v>0</v>
      </c>
      <c r="AT24" s="52"/>
      <c r="AU24" s="134"/>
      <c r="AV24" s="23"/>
      <c r="AW24" s="25"/>
      <c r="AX24" s="32">
        <f t="shared" si="10"/>
        <v>0</v>
      </c>
      <c r="AY24" s="52"/>
      <c r="AZ24" s="25"/>
      <c r="BA24" s="32">
        <f t="shared" si="11"/>
        <v>0</v>
      </c>
      <c r="BB24" s="56"/>
      <c r="BC24" s="25"/>
      <c r="BD24" s="25"/>
      <c r="BE24" s="25"/>
      <c r="BF24" s="25"/>
      <c r="BG24" s="25"/>
      <c r="BH24" s="25"/>
      <c r="BI24" s="31"/>
      <c r="BJ24" s="25"/>
      <c r="BK24" s="25"/>
      <c r="BL24" s="31">
        <f t="shared" si="12"/>
        <v>0</v>
      </c>
      <c r="BM24" s="23">
        <f t="shared" si="13"/>
        <v>0</v>
      </c>
      <c r="BN24" s="24">
        <f t="shared" si="14"/>
        <v>0</v>
      </c>
      <c r="BO24" s="56"/>
      <c r="BP24" s="24"/>
      <c r="BQ24" s="54"/>
      <c r="BR24" s="52"/>
      <c r="BS24" s="25"/>
      <c r="BT24" s="32"/>
      <c r="BU24" s="52"/>
      <c r="BV24" s="25"/>
      <c r="BW24" s="32"/>
      <c r="BX24" s="52"/>
      <c r="BY24" s="25"/>
      <c r="BZ24" s="32"/>
      <c r="CA24" s="52"/>
      <c r="CB24" s="25"/>
      <c r="CC24" s="32"/>
      <c r="CD24" s="57"/>
      <c r="CE24" s="54"/>
    </row>
    <row r="25" spans="2:83" x14ac:dyDescent="0.25">
      <c r="B25" s="28">
        <v>14</v>
      </c>
      <c r="C25" s="39"/>
      <c r="D25" s="38"/>
      <c r="E25" s="17"/>
      <c r="F25" s="17"/>
      <c r="G25" s="18"/>
      <c r="H25" s="19"/>
      <c r="I25" s="52"/>
      <c r="J25" s="23"/>
      <c r="K25" s="23"/>
      <c r="L25" s="25"/>
      <c r="M25" s="25"/>
      <c r="N25" s="25"/>
      <c r="O25" s="25"/>
      <c r="P25" s="31">
        <f t="shared" si="0"/>
        <v>0</v>
      </c>
      <c r="Q25" s="23">
        <f t="shared" si="1"/>
        <v>0</v>
      </c>
      <c r="R25" s="24">
        <f t="shared" si="2"/>
        <v>0</v>
      </c>
      <c r="S25" s="52"/>
      <c r="T25" s="25"/>
      <c r="U25" s="32">
        <f t="shared" si="3"/>
        <v>0</v>
      </c>
      <c r="V25" s="52"/>
      <c r="W25" s="134"/>
      <c r="X25" s="23"/>
      <c r="Y25" s="25"/>
      <c r="Z25" s="32">
        <f t="shared" si="4"/>
        <v>0</v>
      </c>
      <c r="AA25" s="30"/>
      <c r="AB25" s="106"/>
      <c r="AC25" s="55">
        <f t="shared" si="5"/>
        <v>0</v>
      </c>
      <c r="AD25" s="52"/>
      <c r="AE25" s="134"/>
      <c r="AF25" s="23"/>
      <c r="AG25" s="25"/>
      <c r="AH25" s="32">
        <f t="shared" si="6"/>
        <v>0</v>
      </c>
      <c r="AI25" s="52"/>
      <c r="AJ25" s="25"/>
      <c r="AK25" s="32">
        <f t="shared" si="7"/>
        <v>0</v>
      </c>
      <c r="AL25" s="52"/>
      <c r="AM25" s="134"/>
      <c r="AN25" s="23"/>
      <c r="AO25" s="25"/>
      <c r="AP25" s="32">
        <f t="shared" si="8"/>
        <v>0</v>
      </c>
      <c r="AQ25" s="52"/>
      <c r="AR25" s="25"/>
      <c r="AS25" s="32">
        <f t="shared" si="9"/>
        <v>0</v>
      </c>
      <c r="AT25" s="52"/>
      <c r="AU25" s="134"/>
      <c r="AV25" s="23"/>
      <c r="AW25" s="25"/>
      <c r="AX25" s="32">
        <f t="shared" si="10"/>
        <v>0</v>
      </c>
      <c r="AY25" s="52"/>
      <c r="AZ25" s="25"/>
      <c r="BA25" s="32">
        <f t="shared" si="11"/>
        <v>0</v>
      </c>
      <c r="BB25" s="56"/>
      <c r="BC25" s="25"/>
      <c r="BD25" s="25"/>
      <c r="BE25" s="25"/>
      <c r="BF25" s="25"/>
      <c r="BG25" s="25"/>
      <c r="BH25" s="25"/>
      <c r="BI25" s="31"/>
      <c r="BJ25" s="25"/>
      <c r="BK25" s="25"/>
      <c r="BL25" s="31">
        <f t="shared" si="12"/>
        <v>0</v>
      </c>
      <c r="BM25" s="23">
        <f t="shared" si="13"/>
        <v>0</v>
      </c>
      <c r="BN25" s="24">
        <f t="shared" si="14"/>
        <v>0</v>
      </c>
      <c r="BO25" s="56"/>
      <c r="BP25" s="24"/>
      <c r="BQ25" s="54"/>
      <c r="BR25" s="52"/>
      <c r="BS25" s="25"/>
      <c r="BT25" s="32"/>
      <c r="BU25" s="52"/>
      <c r="BV25" s="25"/>
      <c r="BW25" s="32"/>
      <c r="BX25" s="52"/>
      <c r="BY25" s="25"/>
      <c r="BZ25" s="32"/>
      <c r="CA25" s="52"/>
      <c r="CB25" s="25"/>
      <c r="CC25" s="32"/>
      <c r="CD25" s="57"/>
      <c r="CE25" s="54"/>
    </row>
    <row r="26" spans="2:83" x14ac:dyDescent="0.25">
      <c r="B26" s="28">
        <v>15</v>
      </c>
      <c r="C26" s="39"/>
      <c r="D26" s="38"/>
      <c r="E26" s="17"/>
      <c r="F26" s="17"/>
      <c r="G26" s="18"/>
      <c r="H26" s="19"/>
      <c r="I26" s="52"/>
      <c r="J26" s="23"/>
      <c r="K26" s="23"/>
      <c r="L26" s="25"/>
      <c r="M26" s="25"/>
      <c r="N26" s="25"/>
      <c r="O26" s="25"/>
      <c r="P26" s="31">
        <f t="shared" si="0"/>
        <v>0</v>
      </c>
      <c r="Q26" s="23">
        <f t="shared" si="1"/>
        <v>0</v>
      </c>
      <c r="R26" s="24">
        <f t="shared" si="2"/>
        <v>0</v>
      </c>
      <c r="S26" s="52"/>
      <c r="T26" s="25"/>
      <c r="U26" s="32">
        <f t="shared" si="3"/>
        <v>0</v>
      </c>
      <c r="V26" s="52"/>
      <c r="W26" s="134"/>
      <c r="X26" s="23"/>
      <c r="Y26" s="25"/>
      <c r="Z26" s="32">
        <f t="shared" si="4"/>
        <v>0</v>
      </c>
      <c r="AA26" s="30"/>
      <c r="AB26" s="25"/>
      <c r="AC26" s="55">
        <f t="shared" si="5"/>
        <v>0</v>
      </c>
      <c r="AD26" s="52"/>
      <c r="AE26" s="134"/>
      <c r="AF26" s="23"/>
      <c r="AG26" s="25"/>
      <c r="AH26" s="32">
        <f t="shared" si="6"/>
        <v>0</v>
      </c>
      <c r="AI26" s="52"/>
      <c r="AJ26" s="25"/>
      <c r="AK26" s="32">
        <f t="shared" si="7"/>
        <v>0</v>
      </c>
      <c r="AL26" s="52"/>
      <c r="AM26" s="134"/>
      <c r="AN26" s="23"/>
      <c r="AO26" s="25"/>
      <c r="AP26" s="32">
        <f t="shared" si="8"/>
        <v>0</v>
      </c>
      <c r="AQ26" s="52"/>
      <c r="AR26" s="25"/>
      <c r="AS26" s="32">
        <f t="shared" si="9"/>
        <v>0</v>
      </c>
      <c r="AT26" s="52"/>
      <c r="AU26" s="134"/>
      <c r="AV26" s="23"/>
      <c r="AW26" s="25"/>
      <c r="AX26" s="32">
        <f t="shared" si="10"/>
        <v>0</v>
      </c>
      <c r="AY26" s="52"/>
      <c r="AZ26" s="25"/>
      <c r="BA26" s="32">
        <f t="shared" si="11"/>
        <v>0</v>
      </c>
      <c r="BB26" s="56"/>
      <c r="BC26" s="25"/>
      <c r="BD26" s="25"/>
      <c r="BE26" s="25"/>
      <c r="BF26" s="25"/>
      <c r="BG26" s="25"/>
      <c r="BH26" s="25"/>
      <c r="BI26" s="31"/>
      <c r="BJ26" s="25"/>
      <c r="BK26" s="25"/>
      <c r="BL26" s="31">
        <f t="shared" si="12"/>
        <v>0</v>
      </c>
      <c r="BM26" s="23">
        <f t="shared" si="13"/>
        <v>0</v>
      </c>
      <c r="BN26" s="24">
        <f t="shared" si="14"/>
        <v>0</v>
      </c>
      <c r="BO26" s="56"/>
      <c r="BP26" s="24"/>
      <c r="BQ26" s="54"/>
      <c r="BR26" s="52"/>
      <c r="BS26" s="25"/>
      <c r="BT26" s="32"/>
      <c r="BU26" s="52"/>
      <c r="BV26" s="25"/>
      <c r="BW26" s="32"/>
      <c r="BX26" s="52"/>
      <c r="BY26" s="25"/>
      <c r="BZ26" s="32"/>
      <c r="CA26" s="52"/>
      <c r="CB26" s="25"/>
      <c r="CC26" s="32"/>
      <c r="CD26" s="57"/>
      <c r="CE26" s="54"/>
    </row>
    <row r="27" spans="2:83" x14ac:dyDescent="0.25">
      <c r="B27" s="28">
        <v>16</v>
      </c>
      <c r="C27" s="39"/>
      <c r="D27" s="38"/>
      <c r="E27" s="17"/>
      <c r="F27" s="17"/>
      <c r="G27" s="18"/>
      <c r="H27" s="19"/>
      <c r="I27" s="52"/>
      <c r="J27" s="23"/>
      <c r="K27" s="23"/>
      <c r="L27" s="25"/>
      <c r="M27" s="25"/>
      <c r="N27" s="25"/>
      <c r="O27" s="25"/>
      <c r="P27" s="31">
        <f t="shared" si="0"/>
        <v>0</v>
      </c>
      <c r="Q27" s="23">
        <f t="shared" si="1"/>
        <v>0</v>
      </c>
      <c r="R27" s="24">
        <f t="shared" si="2"/>
        <v>0</v>
      </c>
      <c r="S27" s="52"/>
      <c r="T27" s="25"/>
      <c r="U27" s="32">
        <f t="shared" si="3"/>
        <v>0</v>
      </c>
      <c r="V27" s="52"/>
      <c r="W27" s="56"/>
      <c r="X27" s="23"/>
      <c r="Y27" s="25"/>
      <c r="Z27" s="32">
        <f t="shared" si="4"/>
        <v>0</v>
      </c>
      <c r="AA27" s="30"/>
      <c r="AB27" s="25"/>
      <c r="AC27" s="55">
        <f t="shared" si="5"/>
        <v>0</v>
      </c>
      <c r="AD27" s="52"/>
      <c r="AE27" s="56"/>
      <c r="AF27" s="23"/>
      <c r="AG27" s="25"/>
      <c r="AH27" s="32">
        <f t="shared" si="6"/>
        <v>0</v>
      </c>
      <c r="AI27" s="52"/>
      <c r="AJ27" s="25"/>
      <c r="AK27" s="32">
        <f t="shared" si="7"/>
        <v>0</v>
      </c>
      <c r="AL27" s="52"/>
      <c r="AM27" s="56"/>
      <c r="AN27" s="23"/>
      <c r="AO27" s="25"/>
      <c r="AP27" s="32">
        <f t="shared" si="8"/>
        <v>0</v>
      </c>
      <c r="AQ27" s="52"/>
      <c r="AR27" s="25"/>
      <c r="AS27" s="32">
        <f t="shared" si="9"/>
        <v>0</v>
      </c>
      <c r="AT27" s="52"/>
      <c r="AU27" s="56"/>
      <c r="AV27" s="23"/>
      <c r="AW27" s="25"/>
      <c r="AX27" s="32">
        <f t="shared" si="10"/>
        <v>0</v>
      </c>
      <c r="AY27" s="52"/>
      <c r="AZ27" s="25"/>
      <c r="BA27" s="32">
        <f t="shared" si="11"/>
        <v>0</v>
      </c>
      <c r="BB27" s="56"/>
      <c r="BC27" s="25"/>
      <c r="BD27" s="25"/>
      <c r="BE27" s="25"/>
      <c r="BF27" s="25"/>
      <c r="BG27" s="25"/>
      <c r="BH27" s="25"/>
      <c r="BI27" s="31"/>
      <c r="BJ27" s="25"/>
      <c r="BK27" s="25"/>
      <c r="BL27" s="31">
        <f t="shared" si="12"/>
        <v>0</v>
      </c>
      <c r="BM27" s="23">
        <f t="shared" si="13"/>
        <v>0</v>
      </c>
      <c r="BN27" s="24">
        <f t="shared" si="14"/>
        <v>0</v>
      </c>
      <c r="BO27" s="56"/>
      <c r="BP27" s="24"/>
      <c r="BQ27" s="54"/>
      <c r="BR27" s="52"/>
      <c r="BS27" s="25"/>
      <c r="BT27" s="32"/>
      <c r="BU27" s="52"/>
      <c r="BV27" s="25"/>
      <c r="BW27" s="32"/>
      <c r="BX27" s="52"/>
      <c r="BY27" s="25"/>
      <c r="BZ27" s="32"/>
      <c r="CA27" s="52"/>
      <c r="CB27" s="25"/>
      <c r="CC27" s="32"/>
      <c r="CD27" s="57"/>
      <c r="CE27" s="54"/>
    </row>
    <row r="28" spans="2:83" x14ac:dyDescent="0.25">
      <c r="B28" s="28">
        <v>17</v>
      </c>
      <c r="C28" s="39"/>
      <c r="D28" s="38"/>
      <c r="E28" s="17"/>
      <c r="F28" s="17"/>
      <c r="G28" s="18"/>
      <c r="H28" s="19"/>
      <c r="I28" s="52"/>
      <c r="J28" s="23"/>
      <c r="K28" s="23"/>
      <c r="L28" s="25"/>
      <c r="M28" s="25"/>
      <c r="N28" s="25"/>
      <c r="O28" s="25"/>
      <c r="P28" s="31">
        <f t="shared" si="0"/>
        <v>0</v>
      </c>
      <c r="Q28" s="23">
        <f t="shared" si="1"/>
        <v>0</v>
      </c>
      <c r="R28" s="24">
        <f t="shared" si="2"/>
        <v>0</v>
      </c>
      <c r="S28" s="52"/>
      <c r="T28" s="25"/>
      <c r="U28" s="32">
        <f t="shared" si="3"/>
        <v>0</v>
      </c>
      <c r="V28" s="52"/>
      <c r="W28" s="56"/>
      <c r="X28" s="23"/>
      <c r="Y28" s="25"/>
      <c r="Z28" s="32">
        <f t="shared" si="4"/>
        <v>0</v>
      </c>
      <c r="AA28" s="30"/>
      <c r="AB28" s="25"/>
      <c r="AC28" s="55">
        <f t="shared" si="5"/>
        <v>0</v>
      </c>
      <c r="AD28" s="52"/>
      <c r="AE28" s="56"/>
      <c r="AF28" s="23"/>
      <c r="AG28" s="25"/>
      <c r="AH28" s="32">
        <f t="shared" si="6"/>
        <v>0</v>
      </c>
      <c r="AI28" s="52"/>
      <c r="AJ28" s="25"/>
      <c r="AK28" s="32">
        <f t="shared" si="7"/>
        <v>0</v>
      </c>
      <c r="AL28" s="52"/>
      <c r="AM28" s="56"/>
      <c r="AN28" s="23"/>
      <c r="AO28" s="25"/>
      <c r="AP28" s="32">
        <f t="shared" si="8"/>
        <v>0</v>
      </c>
      <c r="AQ28" s="52"/>
      <c r="AR28" s="25"/>
      <c r="AS28" s="32">
        <f t="shared" si="9"/>
        <v>0</v>
      </c>
      <c r="AT28" s="52"/>
      <c r="AU28" s="56"/>
      <c r="AV28" s="23"/>
      <c r="AW28" s="25"/>
      <c r="AX28" s="32">
        <f t="shared" si="10"/>
        <v>0</v>
      </c>
      <c r="AY28" s="52"/>
      <c r="AZ28" s="25"/>
      <c r="BA28" s="32">
        <f t="shared" si="11"/>
        <v>0</v>
      </c>
      <c r="BB28" s="56"/>
      <c r="BC28" s="25"/>
      <c r="BD28" s="25"/>
      <c r="BE28" s="25"/>
      <c r="BF28" s="25"/>
      <c r="BG28" s="25"/>
      <c r="BH28" s="25"/>
      <c r="BI28" s="31"/>
      <c r="BJ28" s="25"/>
      <c r="BK28" s="25"/>
      <c r="BL28" s="31">
        <f t="shared" si="12"/>
        <v>0</v>
      </c>
      <c r="BM28" s="23">
        <f t="shared" si="13"/>
        <v>0</v>
      </c>
      <c r="BN28" s="24">
        <f t="shared" si="14"/>
        <v>0</v>
      </c>
      <c r="BO28" s="56"/>
      <c r="BP28" s="24"/>
      <c r="BQ28" s="54"/>
      <c r="BR28" s="52"/>
      <c r="BS28" s="25"/>
      <c r="BT28" s="32"/>
      <c r="BU28" s="52"/>
      <c r="BV28" s="25"/>
      <c r="BW28" s="32"/>
      <c r="BX28" s="52"/>
      <c r="BY28" s="25"/>
      <c r="BZ28" s="32"/>
      <c r="CA28" s="52"/>
      <c r="CB28" s="25"/>
      <c r="CC28" s="32"/>
      <c r="CD28" s="57"/>
      <c r="CE28" s="54"/>
    </row>
    <row r="29" spans="2:83" x14ac:dyDescent="0.25">
      <c r="B29" s="28">
        <v>18</v>
      </c>
      <c r="C29" s="39"/>
      <c r="D29" s="38"/>
      <c r="E29" s="17"/>
      <c r="F29" s="17"/>
      <c r="G29" s="18"/>
      <c r="H29" s="19"/>
      <c r="I29" s="52"/>
      <c r="J29" s="23"/>
      <c r="K29" s="23"/>
      <c r="L29" s="25"/>
      <c r="M29" s="25"/>
      <c r="N29" s="25"/>
      <c r="O29" s="25"/>
      <c r="P29" s="31">
        <f t="shared" si="0"/>
        <v>0</v>
      </c>
      <c r="Q29" s="23">
        <f t="shared" si="1"/>
        <v>0</v>
      </c>
      <c r="R29" s="24">
        <f t="shared" si="2"/>
        <v>0</v>
      </c>
      <c r="S29" s="52"/>
      <c r="T29" s="25"/>
      <c r="U29" s="32">
        <f t="shared" si="3"/>
        <v>0</v>
      </c>
      <c r="V29" s="52"/>
      <c r="W29" s="56"/>
      <c r="X29" s="23"/>
      <c r="Y29" s="25"/>
      <c r="Z29" s="32">
        <f t="shared" si="4"/>
        <v>0</v>
      </c>
      <c r="AA29" s="30"/>
      <c r="AB29" s="25"/>
      <c r="AC29" s="55">
        <f t="shared" si="5"/>
        <v>0</v>
      </c>
      <c r="AD29" s="52"/>
      <c r="AE29" s="56"/>
      <c r="AF29" s="23"/>
      <c r="AG29" s="25"/>
      <c r="AH29" s="32">
        <f t="shared" si="6"/>
        <v>0</v>
      </c>
      <c r="AI29" s="52"/>
      <c r="AJ29" s="25"/>
      <c r="AK29" s="32">
        <f t="shared" si="7"/>
        <v>0</v>
      </c>
      <c r="AL29" s="52"/>
      <c r="AM29" s="56"/>
      <c r="AN29" s="23"/>
      <c r="AO29" s="25"/>
      <c r="AP29" s="32">
        <f t="shared" si="8"/>
        <v>0</v>
      </c>
      <c r="AQ29" s="52"/>
      <c r="AR29" s="25"/>
      <c r="AS29" s="32">
        <f t="shared" si="9"/>
        <v>0</v>
      </c>
      <c r="AT29" s="52"/>
      <c r="AU29" s="56"/>
      <c r="AV29" s="23"/>
      <c r="AW29" s="25"/>
      <c r="AX29" s="32">
        <f t="shared" si="10"/>
        <v>0</v>
      </c>
      <c r="AY29" s="52"/>
      <c r="AZ29" s="25"/>
      <c r="BA29" s="32">
        <f t="shared" si="11"/>
        <v>0</v>
      </c>
      <c r="BB29" s="56"/>
      <c r="BC29" s="25"/>
      <c r="BD29" s="25"/>
      <c r="BE29" s="25"/>
      <c r="BF29" s="25"/>
      <c r="BG29" s="25"/>
      <c r="BH29" s="25"/>
      <c r="BI29" s="31"/>
      <c r="BJ29" s="25"/>
      <c r="BK29" s="25"/>
      <c r="BL29" s="31">
        <f t="shared" si="12"/>
        <v>0</v>
      </c>
      <c r="BM29" s="23">
        <f t="shared" si="13"/>
        <v>0</v>
      </c>
      <c r="BN29" s="24">
        <f t="shared" si="14"/>
        <v>0</v>
      </c>
      <c r="BO29" s="56"/>
      <c r="BP29" s="24"/>
      <c r="BQ29" s="54"/>
      <c r="BR29" s="52"/>
      <c r="BS29" s="25"/>
      <c r="BT29" s="32"/>
      <c r="BU29" s="52"/>
      <c r="BV29" s="25"/>
      <c r="BW29" s="32"/>
      <c r="BX29" s="52"/>
      <c r="BY29" s="25"/>
      <c r="BZ29" s="32"/>
      <c r="CA29" s="52"/>
      <c r="CB29" s="25"/>
      <c r="CC29" s="32"/>
      <c r="CD29" s="57"/>
      <c r="CE29" s="54"/>
    </row>
    <row r="30" spans="2:83" x14ac:dyDescent="0.25">
      <c r="B30" s="28">
        <v>19</v>
      </c>
      <c r="C30" s="39"/>
      <c r="D30" s="38"/>
      <c r="E30" s="17"/>
      <c r="F30" s="17"/>
      <c r="G30" s="18"/>
      <c r="H30" s="19"/>
      <c r="I30" s="52"/>
      <c r="J30" s="23"/>
      <c r="K30" s="23"/>
      <c r="L30" s="25"/>
      <c r="M30" s="25"/>
      <c r="N30" s="25"/>
      <c r="O30" s="25"/>
      <c r="P30" s="31">
        <f t="shared" si="0"/>
        <v>0</v>
      </c>
      <c r="Q30" s="23">
        <f t="shared" si="1"/>
        <v>0</v>
      </c>
      <c r="R30" s="24">
        <f t="shared" si="2"/>
        <v>0</v>
      </c>
      <c r="S30" s="52"/>
      <c r="T30" s="25"/>
      <c r="U30" s="32">
        <f t="shared" si="3"/>
        <v>0</v>
      </c>
      <c r="V30" s="52"/>
      <c r="W30" s="56"/>
      <c r="X30" s="23"/>
      <c r="Y30" s="25"/>
      <c r="Z30" s="32">
        <f t="shared" si="4"/>
        <v>0</v>
      </c>
      <c r="AA30" s="30"/>
      <c r="AB30" s="25"/>
      <c r="AC30" s="55">
        <f t="shared" si="5"/>
        <v>0</v>
      </c>
      <c r="AD30" s="52"/>
      <c r="AE30" s="56"/>
      <c r="AF30" s="23"/>
      <c r="AG30" s="25"/>
      <c r="AH30" s="32">
        <f t="shared" si="6"/>
        <v>0</v>
      </c>
      <c r="AI30" s="52"/>
      <c r="AJ30" s="25"/>
      <c r="AK30" s="32">
        <f t="shared" si="7"/>
        <v>0</v>
      </c>
      <c r="AL30" s="52"/>
      <c r="AM30" s="56"/>
      <c r="AN30" s="23"/>
      <c r="AO30" s="25"/>
      <c r="AP30" s="32">
        <f t="shared" si="8"/>
        <v>0</v>
      </c>
      <c r="AQ30" s="52"/>
      <c r="AR30" s="25"/>
      <c r="AS30" s="32">
        <f t="shared" si="9"/>
        <v>0</v>
      </c>
      <c r="AT30" s="52"/>
      <c r="AU30" s="56"/>
      <c r="AV30" s="23"/>
      <c r="AW30" s="25"/>
      <c r="AX30" s="32">
        <f t="shared" si="10"/>
        <v>0</v>
      </c>
      <c r="AY30" s="52"/>
      <c r="AZ30" s="25"/>
      <c r="BA30" s="32">
        <f t="shared" si="11"/>
        <v>0</v>
      </c>
      <c r="BB30" s="56"/>
      <c r="BC30" s="25"/>
      <c r="BD30" s="25"/>
      <c r="BE30" s="25"/>
      <c r="BF30" s="25"/>
      <c r="BG30" s="25"/>
      <c r="BH30" s="25"/>
      <c r="BI30" s="31"/>
      <c r="BJ30" s="25"/>
      <c r="BK30" s="25"/>
      <c r="BL30" s="31">
        <f t="shared" si="12"/>
        <v>0</v>
      </c>
      <c r="BM30" s="23">
        <f t="shared" si="13"/>
        <v>0</v>
      </c>
      <c r="BN30" s="24">
        <f t="shared" si="14"/>
        <v>0</v>
      </c>
      <c r="BO30" s="56"/>
      <c r="BP30" s="24"/>
      <c r="BQ30" s="54"/>
      <c r="BR30" s="52"/>
      <c r="BS30" s="25"/>
      <c r="BT30" s="32"/>
      <c r="BU30" s="52"/>
      <c r="BV30" s="25"/>
      <c r="BW30" s="32"/>
      <c r="BX30" s="52"/>
      <c r="BY30" s="25"/>
      <c r="BZ30" s="32"/>
      <c r="CA30" s="52"/>
      <c r="CB30" s="25"/>
      <c r="CC30" s="32"/>
      <c r="CD30" s="57"/>
      <c r="CE30" s="54"/>
    </row>
    <row r="31" spans="2:83" x14ac:dyDescent="0.25">
      <c r="B31" s="28">
        <v>20</v>
      </c>
      <c r="C31" s="39"/>
      <c r="D31" s="38"/>
      <c r="E31" s="17"/>
      <c r="F31" s="17"/>
      <c r="G31" s="18"/>
      <c r="H31" s="19"/>
      <c r="I31" s="52"/>
      <c r="J31" s="23"/>
      <c r="K31" s="23"/>
      <c r="L31" s="25"/>
      <c r="M31" s="25"/>
      <c r="N31" s="25"/>
      <c r="O31" s="25"/>
      <c r="P31" s="31">
        <f t="shared" si="0"/>
        <v>0</v>
      </c>
      <c r="Q31" s="23">
        <f t="shared" si="1"/>
        <v>0</v>
      </c>
      <c r="R31" s="24">
        <f t="shared" si="2"/>
        <v>0</v>
      </c>
      <c r="S31" s="52"/>
      <c r="T31" s="25"/>
      <c r="U31" s="32">
        <f t="shared" si="3"/>
        <v>0</v>
      </c>
      <c r="V31" s="52"/>
      <c r="W31" s="56"/>
      <c r="X31" s="23"/>
      <c r="Y31" s="25"/>
      <c r="Z31" s="32">
        <f t="shared" si="4"/>
        <v>0</v>
      </c>
      <c r="AA31" s="30"/>
      <c r="AB31" s="25"/>
      <c r="AC31" s="55">
        <f t="shared" si="5"/>
        <v>0</v>
      </c>
      <c r="AD31" s="52"/>
      <c r="AE31" s="56"/>
      <c r="AF31" s="23"/>
      <c r="AG31" s="25"/>
      <c r="AH31" s="32">
        <f t="shared" si="6"/>
        <v>0</v>
      </c>
      <c r="AI31" s="52"/>
      <c r="AJ31" s="25"/>
      <c r="AK31" s="32">
        <f t="shared" si="7"/>
        <v>0</v>
      </c>
      <c r="AL31" s="52"/>
      <c r="AM31" s="56"/>
      <c r="AN31" s="23"/>
      <c r="AO31" s="25"/>
      <c r="AP31" s="32">
        <f t="shared" si="8"/>
        <v>0</v>
      </c>
      <c r="AQ31" s="52"/>
      <c r="AR31" s="25"/>
      <c r="AS31" s="32">
        <f t="shared" si="9"/>
        <v>0</v>
      </c>
      <c r="AT31" s="52"/>
      <c r="AU31" s="56"/>
      <c r="AV31" s="23"/>
      <c r="AW31" s="25"/>
      <c r="AX31" s="32">
        <f t="shared" si="10"/>
        <v>0</v>
      </c>
      <c r="AY31" s="52"/>
      <c r="AZ31" s="25"/>
      <c r="BA31" s="32">
        <f t="shared" si="11"/>
        <v>0</v>
      </c>
      <c r="BB31" s="56"/>
      <c r="BC31" s="25"/>
      <c r="BD31" s="25"/>
      <c r="BE31" s="25"/>
      <c r="BF31" s="25"/>
      <c r="BG31" s="25"/>
      <c r="BH31" s="25"/>
      <c r="BI31" s="31"/>
      <c r="BJ31" s="25"/>
      <c r="BK31" s="25"/>
      <c r="BL31" s="31">
        <f t="shared" si="12"/>
        <v>0</v>
      </c>
      <c r="BM31" s="23">
        <f t="shared" si="13"/>
        <v>0</v>
      </c>
      <c r="BN31" s="24">
        <f t="shared" si="14"/>
        <v>0</v>
      </c>
      <c r="BO31" s="56"/>
      <c r="BP31" s="24"/>
      <c r="BQ31" s="54"/>
      <c r="BR31" s="52"/>
      <c r="BS31" s="25"/>
      <c r="BT31" s="32"/>
      <c r="BU31" s="52"/>
      <c r="BV31" s="25"/>
      <c r="BW31" s="32"/>
      <c r="BX31" s="52"/>
      <c r="BY31" s="25"/>
      <c r="BZ31" s="32"/>
      <c r="CA31" s="52"/>
      <c r="CB31" s="25"/>
      <c r="CC31" s="32"/>
      <c r="CD31" s="57"/>
      <c r="CE31" s="54"/>
    </row>
    <row r="32" spans="2:83" x14ac:dyDescent="0.25">
      <c r="B32" s="28">
        <v>21</v>
      </c>
      <c r="C32" s="39"/>
      <c r="D32" s="38"/>
      <c r="E32" s="17"/>
      <c r="F32" s="17"/>
      <c r="G32" s="18"/>
      <c r="H32" s="19"/>
      <c r="I32" s="52"/>
      <c r="J32" s="23"/>
      <c r="K32" s="23"/>
      <c r="L32" s="25"/>
      <c r="M32" s="25"/>
      <c r="N32" s="25"/>
      <c r="O32" s="25"/>
      <c r="P32" s="31">
        <f t="shared" si="0"/>
        <v>0</v>
      </c>
      <c r="Q32" s="23">
        <f t="shared" si="1"/>
        <v>0</v>
      </c>
      <c r="R32" s="24">
        <f t="shared" si="2"/>
        <v>0</v>
      </c>
      <c r="S32" s="52"/>
      <c r="T32" s="25"/>
      <c r="U32" s="32">
        <f t="shared" si="3"/>
        <v>0</v>
      </c>
      <c r="V32" s="52"/>
      <c r="W32" s="56"/>
      <c r="X32" s="23"/>
      <c r="Y32" s="25"/>
      <c r="Z32" s="32">
        <f t="shared" si="4"/>
        <v>0</v>
      </c>
      <c r="AA32" s="30"/>
      <c r="AB32" s="25"/>
      <c r="AC32" s="55">
        <f t="shared" si="5"/>
        <v>0</v>
      </c>
      <c r="AD32" s="52"/>
      <c r="AE32" s="56"/>
      <c r="AF32" s="23"/>
      <c r="AG32" s="25"/>
      <c r="AH32" s="32">
        <f t="shared" si="6"/>
        <v>0</v>
      </c>
      <c r="AI32" s="52"/>
      <c r="AJ32" s="25"/>
      <c r="AK32" s="32">
        <f t="shared" si="7"/>
        <v>0</v>
      </c>
      <c r="AL32" s="52"/>
      <c r="AM32" s="56"/>
      <c r="AN32" s="23"/>
      <c r="AO32" s="25"/>
      <c r="AP32" s="32">
        <f t="shared" si="8"/>
        <v>0</v>
      </c>
      <c r="AQ32" s="52"/>
      <c r="AR32" s="25"/>
      <c r="AS32" s="32">
        <f t="shared" si="9"/>
        <v>0</v>
      </c>
      <c r="AT32" s="52"/>
      <c r="AU32" s="56"/>
      <c r="AV32" s="23"/>
      <c r="AW32" s="25"/>
      <c r="AX32" s="32">
        <f t="shared" si="10"/>
        <v>0</v>
      </c>
      <c r="AY32" s="52"/>
      <c r="AZ32" s="25"/>
      <c r="BA32" s="32">
        <f t="shared" si="11"/>
        <v>0</v>
      </c>
      <c r="BB32" s="56"/>
      <c r="BC32" s="25"/>
      <c r="BD32" s="25"/>
      <c r="BE32" s="25"/>
      <c r="BF32" s="25"/>
      <c r="BG32" s="25"/>
      <c r="BH32" s="25"/>
      <c r="BI32" s="31"/>
      <c r="BJ32" s="25"/>
      <c r="BK32" s="25"/>
      <c r="BL32" s="31">
        <f t="shared" si="12"/>
        <v>0</v>
      </c>
      <c r="BM32" s="23">
        <f t="shared" si="13"/>
        <v>0</v>
      </c>
      <c r="BN32" s="24">
        <f t="shared" si="14"/>
        <v>0</v>
      </c>
      <c r="BO32" s="56"/>
      <c r="BP32" s="24"/>
      <c r="BQ32" s="54"/>
      <c r="BR32" s="52"/>
      <c r="BS32" s="25"/>
      <c r="BT32" s="32"/>
      <c r="BU32" s="52"/>
      <c r="BV32" s="25"/>
      <c r="BW32" s="32"/>
      <c r="BX32" s="52"/>
      <c r="BY32" s="25"/>
      <c r="BZ32" s="32"/>
      <c r="CA32" s="52"/>
      <c r="CB32" s="25"/>
      <c r="CC32" s="32"/>
      <c r="CD32" s="57"/>
      <c r="CE32" s="54"/>
    </row>
    <row r="33" spans="2:83" x14ac:dyDescent="0.25">
      <c r="B33" s="28">
        <v>22</v>
      </c>
      <c r="C33" s="39"/>
      <c r="D33" s="38"/>
      <c r="E33" s="17"/>
      <c r="F33" s="17"/>
      <c r="G33" s="18"/>
      <c r="H33" s="19"/>
      <c r="I33" s="52"/>
      <c r="J33" s="23"/>
      <c r="K33" s="23"/>
      <c r="L33" s="25"/>
      <c r="M33" s="25"/>
      <c r="N33" s="25"/>
      <c r="O33" s="25"/>
      <c r="P33" s="31">
        <f t="shared" si="0"/>
        <v>0</v>
      </c>
      <c r="Q33" s="23">
        <f t="shared" si="1"/>
        <v>0</v>
      </c>
      <c r="R33" s="24">
        <f t="shared" si="2"/>
        <v>0</v>
      </c>
      <c r="S33" s="52"/>
      <c r="T33" s="25"/>
      <c r="U33" s="32">
        <f t="shared" si="3"/>
        <v>0</v>
      </c>
      <c r="V33" s="52"/>
      <c r="W33" s="56"/>
      <c r="X33" s="23"/>
      <c r="Y33" s="25"/>
      <c r="Z33" s="32">
        <f t="shared" si="4"/>
        <v>0</v>
      </c>
      <c r="AA33" s="30"/>
      <c r="AB33" s="25"/>
      <c r="AC33" s="55">
        <f t="shared" si="5"/>
        <v>0</v>
      </c>
      <c r="AD33" s="52"/>
      <c r="AE33" s="56"/>
      <c r="AF33" s="23"/>
      <c r="AG33" s="25"/>
      <c r="AH33" s="32">
        <f t="shared" si="6"/>
        <v>0</v>
      </c>
      <c r="AI33" s="52"/>
      <c r="AJ33" s="25"/>
      <c r="AK33" s="32">
        <f t="shared" si="7"/>
        <v>0</v>
      </c>
      <c r="AL33" s="52"/>
      <c r="AM33" s="56"/>
      <c r="AN33" s="23"/>
      <c r="AO33" s="25"/>
      <c r="AP33" s="32">
        <f t="shared" si="8"/>
        <v>0</v>
      </c>
      <c r="AQ33" s="52"/>
      <c r="AR33" s="25"/>
      <c r="AS33" s="32">
        <f t="shared" si="9"/>
        <v>0</v>
      </c>
      <c r="AT33" s="52"/>
      <c r="AU33" s="56"/>
      <c r="AV33" s="23"/>
      <c r="AW33" s="25"/>
      <c r="AX33" s="32">
        <f t="shared" si="10"/>
        <v>0</v>
      </c>
      <c r="AY33" s="52"/>
      <c r="AZ33" s="25"/>
      <c r="BA33" s="32">
        <f t="shared" si="11"/>
        <v>0</v>
      </c>
      <c r="BB33" s="56"/>
      <c r="BC33" s="25"/>
      <c r="BD33" s="25"/>
      <c r="BE33" s="25"/>
      <c r="BF33" s="25"/>
      <c r="BG33" s="25"/>
      <c r="BH33" s="25"/>
      <c r="BI33" s="31"/>
      <c r="BJ33" s="25"/>
      <c r="BK33" s="25"/>
      <c r="BL33" s="31">
        <f t="shared" si="12"/>
        <v>0</v>
      </c>
      <c r="BM33" s="23">
        <f t="shared" si="13"/>
        <v>0</v>
      </c>
      <c r="BN33" s="24">
        <f t="shared" si="14"/>
        <v>0</v>
      </c>
      <c r="BO33" s="56"/>
      <c r="BP33" s="24"/>
      <c r="BQ33" s="54"/>
      <c r="BR33" s="52"/>
      <c r="BS33" s="25"/>
      <c r="BT33" s="32"/>
      <c r="BU33" s="52"/>
      <c r="BV33" s="25"/>
      <c r="BW33" s="32"/>
      <c r="BX33" s="52"/>
      <c r="BY33" s="25"/>
      <c r="BZ33" s="32"/>
      <c r="CA33" s="52"/>
      <c r="CB33" s="25"/>
      <c r="CC33" s="32"/>
      <c r="CD33" s="57"/>
      <c r="CE33" s="54"/>
    </row>
    <row r="34" spans="2:83" x14ac:dyDescent="0.25">
      <c r="B34" s="28">
        <v>23</v>
      </c>
      <c r="C34" s="39"/>
      <c r="D34" s="38"/>
      <c r="E34" s="17"/>
      <c r="F34" s="17"/>
      <c r="G34" s="18"/>
      <c r="H34" s="19"/>
      <c r="I34" s="52"/>
      <c r="J34" s="23"/>
      <c r="K34" s="23"/>
      <c r="L34" s="25"/>
      <c r="M34" s="25"/>
      <c r="N34" s="25"/>
      <c r="O34" s="25"/>
      <c r="P34" s="31">
        <f t="shared" si="0"/>
        <v>0</v>
      </c>
      <c r="Q34" s="23">
        <f t="shared" si="1"/>
        <v>0</v>
      </c>
      <c r="R34" s="24">
        <f t="shared" si="2"/>
        <v>0</v>
      </c>
      <c r="S34" s="52"/>
      <c r="T34" s="25"/>
      <c r="U34" s="32">
        <f t="shared" si="3"/>
        <v>0</v>
      </c>
      <c r="V34" s="52"/>
      <c r="W34" s="56"/>
      <c r="X34" s="23"/>
      <c r="Y34" s="25"/>
      <c r="Z34" s="32">
        <f t="shared" si="4"/>
        <v>0</v>
      </c>
      <c r="AA34" s="30"/>
      <c r="AB34" s="25"/>
      <c r="AC34" s="55">
        <f t="shared" si="5"/>
        <v>0</v>
      </c>
      <c r="AD34" s="52"/>
      <c r="AE34" s="56"/>
      <c r="AF34" s="23"/>
      <c r="AG34" s="25"/>
      <c r="AH34" s="32">
        <f t="shared" si="6"/>
        <v>0</v>
      </c>
      <c r="AI34" s="52"/>
      <c r="AJ34" s="25"/>
      <c r="AK34" s="32">
        <f t="shared" si="7"/>
        <v>0</v>
      </c>
      <c r="AL34" s="52"/>
      <c r="AM34" s="56"/>
      <c r="AN34" s="23"/>
      <c r="AO34" s="25"/>
      <c r="AP34" s="32">
        <f t="shared" si="8"/>
        <v>0</v>
      </c>
      <c r="AQ34" s="52"/>
      <c r="AR34" s="25"/>
      <c r="AS34" s="32">
        <f t="shared" si="9"/>
        <v>0</v>
      </c>
      <c r="AT34" s="52"/>
      <c r="AU34" s="56"/>
      <c r="AV34" s="23"/>
      <c r="AW34" s="25"/>
      <c r="AX34" s="32">
        <f t="shared" si="10"/>
        <v>0</v>
      </c>
      <c r="AY34" s="52"/>
      <c r="AZ34" s="25"/>
      <c r="BA34" s="32">
        <f t="shared" si="11"/>
        <v>0</v>
      </c>
      <c r="BB34" s="56"/>
      <c r="BC34" s="25"/>
      <c r="BD34" s="25"/>
      <c r="BE34" s="25"/>
      <c r="BF34" s="25"/>
      <c r="BG34" s="25"/>
      <c r="BH34" s="25"/>
      <c r="BI34" s="31"/>
      <c r="BJ34" s="25"/>
      <c r="BK34" s="25"/>
      <c r="BL34" s="31">
        <f t="shared" si="12"/>
        <v>0</v>
      </c>
      <c r="BM34" s="23">
        <f t="shared" si="13"/>
        <v>0</v>
      </c>
      <c r="BN34" s="24">
        <f t="shared" si="14"/>
        <v>0</v>
      </c>
      <c r="BO34" s="56"/>
      <c r="BP34" s="24"/>
      <c r="BQ34" s="54"/>
      <c r="BR34" s="52"/>
      <c r="BS34" s="25"/>
      <c r="BT34" s="32"/>
      <c r="BU34" s="52"/>
      <c r="BV34" s="25"/>
      <c r="BW34" s="32"/>
      <c r="BX34" s="52"/>
      <c r="BY34" s="25"/>
      <c r="BZ34" s="32"/>
      <c r="CA34" s="52"/>
      <c r="CB34" s="25"/>
      <c r="CC34" s="32"/>
      <c r="CD34" s="57"/>
      <c r="CE34" s="54"/>
    </row>
    <row r="35" spans="2:83" x14ac:dyDescent="0.25">
      <c r="B35" s="28">
        <v>24</v>
      </c>
      <c r="C35" s="39"/>
      <c r="D35" s="38"/>
      <c r="E35" s="17"/>
      <c r="F35" s="17"/>
      <c r="G35" s="18"/>
      <c r="H35" s="19"/>
      <c r="I35" s="52"/>
      <c r="J35" s="23"/>
      <c r="K35" s="23"/>
      <c r="L35" s="25"/>
      <c r="M35" s="25"/>
      <c r="N35" s="25"/>
      <c r="O35" s="25"/>
      <c r="P35" s="31">
        <f t="shared" si="0"/>
        <v>0</v>
      </c>
      <c r="Q35" s="23">
        <f t="shared" si="1"/>
        <v>0</v>
      </c>
      <c r="R35" s="24">
        <f t="shared" si="2"/>
        <v>0</v>
      </c>
      <c r="S35" s="52"/>
      <c r="T35" s="25"/>
      <c r="U35" s="32">
        <f t="shared" si="3"/>
        <v>0</v>
      </c>
      <c r="V35" s="52"/>
      <c r="W35" s="56"/>
      <c r="X35" s="23"/>
      <c r="Y35" s="25"/>
      <c r="Z35" s="32">
        <f t="shared" si="4"/>
        <v>0</v>
      </c>
      <c r="AA35" s="30"/>
      <c r="AB35" s="25"/>
      <c r="AC35" s="55">
        <f t="shared" si="5"/>
        <v>0</v>
      </c>
      <c r="AD35" s="52"/>
      <c r="AE35" s="56"/>
      <c r="AF35" s="23"/>
      <c r="AG35" s="25"/>
      <c r="AH35" s="32">
        <f t="shared" si="6"/>
        <v>0</v>
      </c>
      <c r="AI35" s="52"/>
      <c r="AJ35" s="25"/>
      <c r="AK35" s="32">
        <f t="shared" si="7"/>
        <v>0</v>
      </c>
      <c r="AL35" s="52"/>
      <c r="AM35" s="56"/>
      <c r="AN35" s="23"/>
      <c r="AO35" s="25"/>
      <c r="AP35" s="32">
        <f t="shared" si="8"/>
        <v>0</v>
      </c>
      <c r="AQ35" s="52"/>
      <c r="AR35" s="25"/>
      <c r="AS35" s="32">
        <f t="shared" si="9"/>
        <v>0</v>
      </c>
      <c r="AT35" s="52"/>
      <c r="AU35" s="56"/>
      <c r="AV35" s="23"/>
      <c r="AW35" s="25"/>
      <c r="AX35" s="32">
        <f t="shared" si="10"/>
        <v>0</v>
      </c>
      <c r="AY35" s="52"/>
      <c r="AZ35" s="25"/>
      <c r="BA35" s="32">
        <f t="shared" si="11"/>
        <v>0</v>
      </c>
      <c r="BB35" s="56"/>
      <c r="BC35" s="25"/>
      <c r="BD35" s="25"/>
      <c r="BE35" s="25"/>
      <c r="BF35" s="25"/>
      <c r="BG35" s="25"/>
      <c r="BH35" s="25"/>
      <c r="BI35" s="31"/>
      <c r="BJ35" s="25"/>
      <c r="BK35" s="25"/>
      <c r="BL35" s="31">
        <f t="shared" si="12"/>
        <v>0</v>
      </c>
      <c r="BM35" s="23">
        <f t="shared" si="13"/>
        <v>0</v>
      </c>
      <c r="BN35" s="24">
        <f t="shared" si="14"/>
        <v>0</v>
      </c>
      <c r="BO35" s="56"/>
      <c r="BP35" s="24"/>
      <c r="BQ35" s="54"/>
      <c r="BR35" s="52"/>
      <c r="BS35" s="25"/>
      <c r="BT35" s="32"/>
      <c r="BU35" s="52"/>
      <c r="BV35" s="25"/>
      <c r="BW35" s="32"/>
      <c r="BX35" s="52"/>
      <c r="BY35" s="25"/>
      <c r="BZ35" s="32"/>
      <c r="CA35" s="52"/>
      <c r="CB35" s="25"/>
      <c r="CC35" s="32"/>
      <c r="CD35" s="57"/>
      <c r="CE35" s="54"/>
    </row>
    <row r="36" spans="2:83" x14ac:dyDescent="0.25">
      <c r="B36" s="28">
        <v>25</v>
      </c>
      <c r="C36" s="39"/>
      <c r="D36" s="38"/>
      <c r="E36" s="17"/>
      <c r="F36" s="17"/>
      <c r="G36" s="18"/>
      <c r="H36" s="19"/>
      <c r="I36" s="52"/>
      <c r="J36" s="23"/>
      <c r="K36" s="23"/>
      <c r="L36" s="25"/>
      <c r="M36" s="25"/>
      <c r="N36" s="25"/>
      <c r="O36" s="25"/>
      <c r="P36" s="31">
        <f t="shared" si="0"/>
        <v>0</v>
      </c>
      <c r="Q36" s="23">
        <f t="shared" si="1"/>
        <v>0</v>
      </c>
      <c r="R36" s="24">
        <f t="shared" si="2"/>
        <v>0</v>
      </c>
      <c r="S36" s="52"/>
      <c r="T36" s="25"/>
      <c r="U36" s="32">
        <f t="shared" si="3"/>
        <v>0</v>
      </c>
      <c r="V36" s="52"/>
      <c r="W36" s="56"/>
      <c r="X36" s="23"/>
      <c r="Y36" s="25"/>
      <c r="Z36" s="32">
        <f t="shared" si="4"/>
        <v>0</v>
      </c>
      <c r="AA36" s="30"/>
      <c r="AB36" s="25"/>
      <c r="AC36" s="55">
        <f t="shared" si="5"/>
        <v>0</v>
      </c>
      <c r="AD36" s="52"/>
      <c r="AE36" s="56"/>
      <c r="AF36" s="23"/>
      <c r="AG36" s="25"/>
      <c r="AH36" s="32">
        <f t="shared" si="6"/>
        <v>0</v>
      </c>
      <c r="AI36" s="52"/>
      <c r="AJ36" s="25"/>
      <c r="AK36" s="32">
        <f t="shared" si="7"/>
        <v>0</v>
      </c>
      <c r="AL36" s="52"/>
      <c r="AM36" s="56"/>
      <c r="AN36" s="23"/>
      <c r="AO36" s="25"/>
      <c r="AP36" s="32">
        <f t="shared" si="8"/>
        <v>0</v>
      </c>
      <c r="AQ36" s="52"/>
      <c r="AR36" s="25"/>
      <c r="AS36" s="32">
        <f t="shared" si="9"/>
        <v>0</v>
      </c>
      <c r="AT36" s="52"/>
      <c r="AU36" s="56"/>
      <c r="AV36" s="23"/>
      <c r="AW36" s="25"/>
      <c r="AX36" s="32">
        <f t="shared" si="10"/>
        <v>0</v>
      </c>
      <c r="AY36" s="52"/>
      <c r="AZ36" s="25"/>
      <c r="BA36" s="32">
        <f t="shared" si="11"/>
        <v>0</v>
      </c>
      <c r="BB36" s="56"/>
      <c r="BC36" s="25"/>
      <c r="BD36" s="25"/>
      <c r="BE36" s="25"/>
      <c r="BF36" s="25"/>
      <c r="BG36" s="25"/>
      <c r="BH36" s="25"/>
      <c r="BI36" s="31"/>
      <c r="BJ36" s="25"/>
      <c r="BK36" s="25"/>
      <c r="BL36" s="31">
        <f t="shared" si="12"/>
        <v>0</v>
      </c>
      <c r="BM36" s="23">
        <f t="shared" si="13"/>
        <v>0</v>
      </c>
      <c r="BN36" s="24">
        <f t="shared" si="14"/>
        <v>0</v>
      </c>
      <c r="BO36" s="56"/>
      <c r="BP36" s="24"/>
      <c r="BQ36" s="54"/>
      <c r="BR36" s="52"/>
      <c r="BS36" s="25"/>
      <c r="BT36" s="32"/>
      <c r="BU36" s="52"/>
      <c r="BV36" s="25"/>
      <c r="BW36" s="32"/>
      <c r="BX36" s="52"/>
      <c r="BY36" s="25"/>
      <c r="BZ36" s="32"/>
      <c r="CA36" s="52"/>
      <c r="CB36" s="25"/>
      <c r="CC36" s="32"/>
      <c r="CD36" s="57"/>
      <c r="CE36" s="54"/>
    </row>
    <row r="37" spans="2:83" x14ac:dyDescent="0.25">
      <c r="B37" s="28">
        <v>26</v>
      </c>
      <c r="C37" s="39"/>
      <c r="D37" s="38"/>
      <c r="E37" s="17"/>
      <c r="F37" s="17"/>
      <c r="G37" s="18"/>
      <c r="H37" s="19"/>
      <c r="I37" s="52"/>
      <c r="J37" s="23"/>
      <c r="K37" s="23"/>
      <c r="L37" s="25"/>
      <c r="M37" s="25"/>
      <c r="N37" s="25"/>
      <c r="O37" s="25"/>
      <c r="P37" s="31">
        <f t="shared" si="0"/>
        <v>0</v>
      </c>
      <c r="Q37" s="23">
        <f t="shared" si="1"/>
        <v>0</v>
      </c>
      <c r="R37" s="24">
        <f t="shared" si="2"/>
        <v>0</v>
      </c>
      <c r="S37" s="52"/>
      <c r="T37" s="25"/>
      <c r="U37" s="32">
        <f t="shared" si="3"/>
        <v>0</v>
      </c>
      <c r="V37" s="52"/>
      <c r="W37" s="56"/>
      <c r="X37" s="23"/>
      <c r="Y37" s="25"/>
      <c r="Z37" s="32">
        <f t="shared" si="4"/>
        <v>0</v>
      </c>
      <c r="AA37" s="30"/>
      <c r="AB37" s="105"/>
      <c r="AC37" s="55">
        <f t="shared" si="5"/>
        <v>0</v>
      </c>
      <c r="AD37" s="52"/>
      <c r="AE37" s="56"/>
      <c r="AF37" s="23"/>
      <c r="AG37" s="25"/>
      <c r="AH37" s="32">
        <f t="shared" si="6"/>
        <v>0</v>
      </c>
      <c r="AI37" s="52"/>
      <c r="AJ37" s="25"/>
      <c r="AK37" s="32">
        <f t="shared" si="7"/>
        <v>0</v>
      </c>
      <c r="AL37" s="52"/>
      <c r="AM37" s="56"/>
      <c r="AN37" s="23"/>
      <c r="AO37" s="25"/>
      <c r="AP37" s="32">
        <f t="shared" si="8"/>
        <v>0</v>
      </c>
      <c r="AQ37" s="52"/>
      <c r="AR37" s="25"/>
      <c r="AS37" s="32">
        <f t="shared" si="9"/>
        <v>0</v>
      </c>
      <c r="AT37" s="52"/>
      <c r="AU37" s="56"/>
      <c r="AV37" s="23"/>
      <c r="AW37" s="25"/>
      <c r="AX37" s="32">
        <f t="shared" si="10"/>
        <v>0</v>
      </c>
      <c r="AY37" s="52"/>
      <c r="AZ37" s="25"/>
      <c r="BA37" s="32">
        <f t="shared" si="11"/>
        <v>0</v>
      </c>
      <c r="BB37" s="56"/>
      <c r="BC37" s="25"/>
      <c r="BD37" s="25"/>
      <c r="BE37" s="25"/>
      <c r="BF37" s="25"/>
      <c r="BG37" s="25"/>
      <c r="BH37" s="25"/>
      <c r="BI37" s="31"/>
      <c r="BJ37" s="25"/>
      <c r="BK37" s="25"/>
      <c r="BL37" s="31">
        <f t="shared" si="12"/>
        <v>0</v>
      </c>
      <c r="BM37" s="23">
        <f t="shared" si="13"/>
        <v>0</v>
      </c>
      <c r="BN37" s="24">
        <f t="shared" si="14"/>
        <v>0</v>
      </c>
      <c r="BO37" s="56"/>
      <c r="BP37" s="24"/>
      <c r="BQ37" s="54"/>
      <c r="BR37" s="52"/>
      <c r="BS37" s="25"/>
      <c r="BT37" s="32"/>
      <c r="BU37" s="52"/>
      <c r="BV37" s="25"/>
      <c r="BW37" s="32"/>
      <c r="BX37" s="52"/>
      <c r="BY37" s="25"/>
      <c r="BZ37" s="32"/>
      <c r="CA37" s="52"/>
      <c r="CB37" s="25"/>
      <c r="CC37" s="32"/>
      <c r="CD37" s="57"/>
      <c r="CE37" s="54"/>
    </row>
    <row r="38" spans="2:83" x14ac:dyDescent="0.25">
      <c r="B38" s="28">
        <v>27</v>
      </c>
      <c r="C38" s="39"/>
      <c r="D38" s="38"/>
      <c r="E38" s="17"/>
      <c r="F38" s="17"/>
      <c r="G38" s="18"/>
      <c r="H38" s="19"/>
      <c r="I38" s="52"/>
      <c r="J38" s="23"/>
      <c r="K38" s="23"/>
      <c r="L38" s="25"/>
      <c r="M38" s="25"/>
      <c r="N38" s="25"/>
      <c r="O38" s="25"/>
      <c r="P38" s="31">
        <f t="shared" si="0"/>
        <v>0</v>
      </c>
      <c r="Q38" s="23">
        <f t="shared" si="1"/>
        <v>0</v>
      </c>
      <c r="R38" s="24">
        <f t="shared" si="2"/>
        <v>0</v>
      </c>
      <c r="S38" s="52"/>
      <c r="T38" s="25"/>
      <c r="U38" s="32">
        <f t="shared" si="3"/>
        <v>0</v>
      </c>
      <c r="V38" s="52"/>
      <c r="W38" s="56"/>
      <c r="X38" s="23"/>
      <c r="Y38" s="25"/>
      <c r="Z38" s="32">
        <f t="shared" si="4"/>
        <v>0</v>
      </c>
      <c r="AA38" s="30"/>
      <c r="AB38" s="106"/>
      <c r="AC38" s="55">
        <f t="shared" si="5"/>
        <v>0</v>
      </c>
      <c r="AD38" s="52"/>
      <c r="AE38" s="56"/>
      <c r="AF38" s="23"/>
      <c r="AG38" s="25"/>
      <c r="AH38" s="32">
        <f t="shared" si="6"/>
        <v>0</v>
      </c>
      <c r="AI38" s="52"/>
      <c r="AJ38" s="25"/>
      <c r="AK38" s="32">
        <f t="shared" si="7"/>
        <v>0</v>
      </c>
      <c r="AL38" s="52"/>
      <c r="AM38" s="56"/>
      <c r="AN38" s="23"/>
      <c r="AO38" s="25"/>
      <c r="AP38" s="32">
        <f t="shared" si="8"/>
        <v>0</v>
      </c>
      <c r="AQ38" s="52"/>
      <c r="AR38" s="25"/>
      <c r="AS38" s="32">
        <f t="shared" si="9"/>
        <v>0</v>
      </c>
      <c r="AT38" s="52"/>
      <c r="AU38" s="56"/>
      <c r="AV38" s="23"/>
      <c r="AW38" s="25"/>
      <c r="AX38" s="32">
        <f t="shared" si="10"/>
        <v>0</v>
      </c>
      <c r="AY38" s="52"/>
      <c r="AZ38" s="25"/>
      <c r="BA38" s="32">
        <f t="shared" si="11"/>
        <v>0</v>
      </c>
      <c r="BB38" s="56"/>
      <c r="BC38" s="25"/>
      <c r="BD38" s="25"/>
      <c r="BE38" s="25"/>
      <c r="BF38" s="25"/>
      <c r="BG38" s="25"/>
      <c r="BH38" s="25"/>
      <c r="BI38" s="31"/>
      <c r="BJ38" s="25"/>
      <c r="BK38" s="25"/>
      <c r="BL38" s="31">
        <f t="shared" si="12"/>
        <v>0</v>
      </c>
      <c r="BM38" s="23">
        <f t="shared" si="13"/>
        <v>0</v>
      </c>
      <c r="BN38" s="24">
        <f t="shared" si="14"/>
        <v>0</v>
      </c>
      <c r="BO38" s="56"/>
      <c r="BP38" s="24"/>
      <c r="BQ38" s="54"/>
      <c r="BR38" s="52"/>
      <c r="BS38" s="25"/>
      <c r="BT38" s="32"/>
      <c r="BU38" s="52"/>
      <c r="BV38" s="25"/>
      <c r="BW38" s="32"/>
      <c r="BX38" s="52"/>
      <c r="BY38" s="25"/>
      <c r="BZ38" s="32"/>
      <c r="CA38" s="52"/>
      <c r="CB38" s="25"/>
      <c r="CC38" s="32"/>
      <c r="CD38" s="57"/>
      <c r="CE38" s="54"/>
    </row>
    <row r="39" spans="2:83" x14ac:dyDescent="0.25">
      <c r="B39" s="28">
        <v>28</v>
      </c>
      <c r="C39" s="39"/>
      <c r="D39" s="38"/>
      <c r="E39" s="17"/>
      <c r="F39" s="17"/>
      <c r="G39" s="18"/>
      <c r="H39" s="19"/>
      <c r="I39" s="52"/>
      <c r="J39" s="23"/>
      <c r="K39" s="23"/>
      <c r="L39" s="25"/>
      <c r="M39" s="25"/>
      <c r="N39" s="25"/>
      <c r="O39" s="25"/>
      <c r="P39" s="31">
        <f t="shared" si="0"/>
        <v>0</v>
      </c>
      <c r="Q39" s="23">
        <f t="shared" si="1"/>
        <v>0</v>
      </c>
      <c r="R39" s="24">
        <f t="shared" si="2"/>
        <v>0</v>
      </c>
      <c r="S39" s="52"/>
      <c r="T39" s="25"/>
      <c r="U39" s="32">
        <f t="shared" si="3"/>
        <v>0</v>
      </c>
      <c r="V39" s="52"/>
      <c r="W39" s="56"/>
      <c r="X39" s="23"/>
      <c r="Y39" s="25"/>
      <c r="Z39" s="32">
        <f t="shared" si="4"/>
        <v>0</v>
      </c>
      <c r="AA39" s="30"/>
      <c r="AB39" s="25"/>
      <c r="AC39" s="55">
        <f t="shared" si="5"/>
        <v>0</v>
      </c>
      <c r="AD39" s="52"/>
      <c r="AE39" s="56"/>
      <c r="AF39" s="23"/>
      <c r="AG39" s="25"/>
      <c r="AH39" s="32">
        <f t="shared" si="6"/>
        <v>0</v>
      </c>
      <c r="AI39" s="52"/>
      <c r="AJ39" s="25"/>
      <c r="AK39" s="32">
        <f t="shared" si="7"/>
        <v>0</v>
      </c>
      <c r="AL39" s="52"/>
      <c r="AM39" s="56"/>
      <c r="AN39" s="23"/>
      <c r="AO39" s="25"/>
      <c r="AP39" s="32">
        <f t="shared" si="8"/>
        <v>0</v>
      </c>
      <c r="AQ39" s="52"/>
      <c r="AR39" s="25"/>
      <c r="AS39" s="32">
        <f t="shared" si="9"/>
        <v>0</v>
      </c>
      <c r="AT39" s="52"/>
      <c r="AU39" s="56"/>
      <c r="AV39" s="23"/>
      <c r="AW39" s="25"/>
      <c r="AX39" s="32">
        <f t="shared" si="10"/>
        <v>0</v>
      </c>
      <c r="AY39" s="52"/>
      <c r="AZ39" s="25"/>
      <c r="BA39" s="32">
        <f t="shared" si="11"/>
        <v>0</v>
      </c>
      <c r="BB39" s="56"/>
      <c r="BC39" s="25"/>
      <c r="BD39" s="25"/>
      <c r="BE39" s="25"/>
      <c r="BF39" s="25"/>
      <c r="BG39" s="25"/>
      <c r="BH39" s="25"/>
      <c r="BI39" s="31"/>
      <c r="BJ39" s="25"/>
      <c r="BK39" s="25"/>
      <c r="BL39" s="31">
        <f t="shared" si="12"/>
        <v>0</v>
      </c>
      <c r="BM39" s="23">
        <f t="shared" si="13"/>
        <v>0</v>
      </c>
      <c r="BN39" s="24">
        <f t="shared" si="14"/>
        <v>0</v>
      </c>
      <c r="BO39" s="56"/>
      <c r="BP39" s="24"/>
      <c r="BQ39" s="54"/>
      <c r="BR39" s="52"/>
      <c r="BS39" s="25"/>
      <c r="BT39" s="32"/>
      <c r="BU39" s="52"/>
      <c r="BV39" s="25"/>
      <c r="BW39" s="32"/>
      <c r="BX39" s="52"/>
      <c r="BY39" s="25"/>
      <c r="BZ39" s="32"/>
      <c r="CA39" s="52"/>
      <c r="CB39" s="25"/>
      <c r="CC39" s="32"/>
      <c r="CD39" s="57"/>
      <c r="CE39" s="54"/>
    </row>
    <row r="40" spans="2:83" x14ac:dyDescent="0.25">
      <c r="B40" s="28">
        <v>29</v>
      </c>
      <c r="C40" s="39"/>
      <c r="D40" s="38"/>
      <c r="E40" s="17"/>
      <c r="F40" s="17"/>
      <c r="G40" s="18"/>
      <c r="H40" s="19"/>
      <c r="I40" s="52"/>
      <c r="J40" s="23"/>
      <c r="K40" s="23"/>
      <c r="L40" s="25"/>
      <c r="M40" s="25"/>
      <c r="N40" s="25"/>
      <c r="O40" s="25"/>
      <c r="P40" s="31">
        <f t="shared" si="0"/>
        <v>0</v>
      </c>
      <c r="Q40" s="23">
        <f t="shared" si="1"/>
        <v>0</v>
      </c>
      <c r="R40" s="24">
        <f t="shared" si="2"/>
        <v>0</v>
      </c>
      <c r="S40" s="52"/>
      <c r="T40" s="25"/>
      <c r="U40" s="32">
        <f t="shared" si="3"/>
        <v>0</v>
      </c>
      <c r="V40" s="52"/>
      <c r="W40" s="56"/>
      <c r="X40" s="23"/>
      <c r="Y40" s="25"/>
      <c r="Z40" s="32">
        <f t="shared" si="4"/>
        <v>0</v>
      </c>
      <c r="AA40" s="30"/>
      <c r="AB40" s="25"/>
      <c r="AC40" s="55">
        <f t="shared" si="5"/>
        <v>0</v>
      </c>
      <c r="AD40" s="52"/>
      <c r="AE40" s="56"/>
      <c r="AF40" s="23"/>
      <c r="AG40" s="25"/>
      <c r="AH40" s="32">
        <f t="shared" si="6"/>
        <v>0</v>
      </c>
      <c r="AI40" s="52"/>
      <c r="AJ40" s="25"/>
      <c r="AK40" s="32">
        <f t="shared" si="7"/>
        <v>0</v>
      </c>
      <c r="AL40" s="52"/>
      <c r="AM40" s="56"/>
      <c r="AN40" s="23"/>
      <c r="AO40" s="25"/>
      <c r="AP40" s="32">
        <f t="shared" si="8"/>
        <v>0</v>
      </c>
      <c r="AQ40" s="52"/>
      <c r="AR40" s="25"/>
      <c r="AS40" s="32">
        <f t="shared" si="9"/>
        <v>0</v>
      </c>
      <c r="AT40" s="52"/>
      <c r="AU40" s="56"/>
      <c r="AV40" s="23"/>
      <c r="AW40" s="25"/>
      <c r="AX40" s="32">
        <f t="shared" si="10"/>
        <v>0</v>
      </c>
      <c r="AY40" s="52"/>
      <c r="AZ40" s="25"/>
      <c r="BA40" s="32">
        <f t="shared" si="11"/>
        <v>0</v>
      </c>
      <c r="BB40" s="56"/>
      <c r="BC40" s="25"/>
      <c r="BD40" s="25"/>
      <c r="BE40" s="25"/>
      <c r="BF40" s="25"/>
      <c r="BG40" s="25"/>
      <c r="BH40" s="25"/>
      <c r="BI40" s="31"/>
      <c r="BJ40" s="25"/>
      <c r="BK40" s="25"/>
      <c r="BL40" s="31">
        <f t="shared" si="12"/>
        <v>0</v>
      </c>
      <c r="BM40" s="23">
        <f t="shared" si="13"/>
        <v>0</v>
      </c>
      <c r="BN40" s="24">
        <f t="shared" si="14"/>
        <v>0</v>
      </c>
      <c r="BO40" s="56"/>
      <c r="BP40" s="24"/>
      <c r="BQ40" s="54"/>
      <c r="BR40" s="52"/>
      <c r="BS40" s="25"/>
      <c r="BT40" s="32"/>
      <c r="BU40" s="52"/>
      <c r="BV40" s="25"/>
      <c r="BW40" s="32"/>
      <c r="BX40" s="52"/>
      <c r="BY40" s="25"/>
      <c r="BZ40" s="32"/>
      <c r="CA40" s="52"/>
      <c r="CB40" s="25"/>
      <c r="CC40" s="32"/>
      <c r="CD40" s="57"/>
      <c r="CE40" s="54"/>
    </row>
    <row r="41" spans="2:83" x14ac:dyDescent="0.25">
      <c r="B41" s="28">
        <v>30</v>
      </c>
      <c r="C41" s="39"/>
      <c r="D41" s="38"/>
      <c r="E41" s="17"/>
      <c r="F41" s="17"/>
      <c r="G41" s="18"/>
      <c r="H41" s="19"/>
      <c r="I41" s="52"/>
      <c r="J41" s="23"/>
      <c r="K41" s="23"/>
      <c r="L41" s="25"/>
      <c r="M41" s="25"/>
      <c r="N41" s="25"/>
      <c r="O41" s="25"/>
      <c r="P41" s="31">
        <f t="shared" si="0"/>
        <v>0</v>
      </c>
      <c r="Q41" s="23">
        <f t="shared" si="1"/>
        <v>0</v>
      </c>
      <c r="R41" s="24">
        <f t="shared" si="2"/>
        <v>0</v>
      </c>
      <c r="S41" s="52"/>
      <c r="T41" s="25"/>
      <c r="U41" s="32">
        <f t="shared" si="3"/>
        <v>0</v>
      </c>
      <c r="V41" s="52"/>
      <c r="W41" s="56"/>
      <c r="X41" s="23"/>
      <c r="Y41" s="25"/>
      <c r="Z41" s="32">
        <f t="shared" si="4"/>
        <v>0</v>
      </c>
      <c r="AA41" s="30"/>
      <c r="AB41" s="25"/>
      <c r="AC41" s="55">
        <f t="shared" si="5"/>
        <v>0</v>
      </c>
      <c r="AD41" s="52"/>
      <c r="AE41" s="56"/>
      <c r="AF41" s="23"/>
      <c r="AG41" s="25"/>
      <c r="AH41" s="32">
        <f t="shared" si="6"/>
        <v>0</v>
      </c>
      <c r="AI41" s="52"/>
      <c r="AJ41" s="25"/>
      <c r="AK41" s="32">
        <f t="shared" si="7"/>
        <v>0</v>
      </c>
      <c r="AL41" s="52"/>
      <c r="AM41" s="56"/>
      <c r="AN41" s="23"/>
      <c r="AO41" s="25"/>
      <c r="AP41" s="32">
        <f t="shared" si="8"/>
        <v>0</v>
      </c>
      <c r="AQ41" s="52"/>
      <c r="AR41" s="25"/>
      <c r="AS41" s="32">
        <f t="shared" si="9"/>
        <v>0</v>
      </c>
      <c r="AT41" s="52"/>
      <c r="AU41" s="56"/>
      <c r="AV41" s="23"/>
      <c r="AW41" s="25"/>
      <c r="AX41" s="32">
        <f t="shared" si="10"/>
        <v>0</v>
      </c>
      <c r="AY41" s="52"/>
      <c r="AZ41" s="25"/>
      <c r="BA41" s="32">
        <f t="shared" si="11"/>
        <v>0</v>
      </c>
      <c r="BB41" s="56"/>
      <c r="BC41" s="25"/>
      <c r="BD41" s="25"/>
      <c r="BE41" s="25"/>
      <c r="BF41" s="25"/>
      <c r="BG41" s="25"/>
      <c r="BH41" s="25"/>
      <c r="BI41" s="31"/>
      <c r="BJ41" s="25"/>
      <c r="BK41" s="25"/>
      <c r="BL41" s="31">
        <f t="shared" si="12"/>
        <v>0</v>
      </c>
      <c r="BM41" s="23">
        <f t="shared" si="13"/>
        <v>0</v>
      </c>
      <c r="BN41" s="24">
        <f t="shared" si="14"/>
        <v>0</v>
      </c>
      <c r="BO41" s="56"/>
      <c r="BP41" s="24"/>
      <c r="BQ41" s="54"/>
      <c r="BR41" s="52"/>
      <c r="BS41" s="25"/>
      <c r="BT41" s="32"/>
      <c r="BU41" s="52"/>
      <c r="BV41" s="25"/>
      <c r="BW41" s="32"/>
      <c r="BX41" s="52"/>
      <c r="BY41" s="25"/>
      <c r="BZ41" s="32"/>
      <c r="CA41" s="52"/>
      <c r="CB41" s="25"/>
      <c r="CC41" s="32"/>
      <c r="CD41" s="57"/>
      <c r="CE41" s="54"/>
    </row>
    <row r="42" spans="2:83" x14ac:dyDescent="0.25">
      <c r="B42" s="28">
        <v>31</v>
      </c>
      <c r="C42" s="39"/>
      <c r="D42" s="38"/>
      <c r="E42" s="17"/>
      <c r="F42" s="17"/>
      <c r="G42" s="18"/>
      <c r="H42" s="19"/>
      <c r="I42" s="52"/>
      <c r="J42" s="23"/>
      <c r="K42" s="23"/>
      <c r="L42" s="25"/>
      <c r="M42" s="25"/>
      <c r="N42" s="25"/>
      <c r="O42" s="25"/>
      <c r="P42" s="31">
        <f t="shared" si="0"/>
        <v>0</v>
      </c>
      <c r="Q42" s="23">
        <f t="shared" si="1"/>
        <v>0</v>
      </c>
      <c r="R42" s="24">
        <f t="shared" si="2"/>
        <v>0</v>
      </c>
      <c r="S42" s="52"/>
      <c r="T42" s="25"/>
      <c r="U42" s="32">
        <f t="shared" si="3"/>
        <v>0</v>
      </c>
      <c r="V42" s="52"/>
      <c r="W42" s="56"/>
      <c r="X42" s="23"/>
      <c r="Y42" s="25"/>
      <c r="Z42" s="32">
        <f t="shared" si="4"/>
        <v>0</v>
      </c>
      <c r="AA42" s="30"/>
      <c r="AB42" s="25"/>
      <c r="AC42" s="55">
        <f t="shared" si="5"/>
        <v>0</v>
      </c>
      <c r="AD42" s="52"/>
      <c r="AE42" s="56"/>
      <c r="AF42" s="23"/>
      <c r="AG42" s="25"/>
      <c r="AH42" s="32">
        <f t="shared" si="6"/>
        <v>0</v>
      </c>
      <c r="AI42" s="52"/>
      <c r="AJ42" s="25"/>
      <c r="AK42" s="32">
        <f t="shared" si="7"/>
        <v>0</v>
      </c>
      <c r="AL42" s="52"/>
      <c r="AM42" s="56"/>
      <c r="AN42" s="23"/>
      <c r="AO42" s="25"/>
      <c r="AP42" s="32">
        <f t="shared" si="8"/>
        <v>0</v>
      </c>
      <c r="AQ42" s="52"/>
      <c r="AR42" s="25"/>
      <c r="AS42" s="32">
        <f t="shared" si="9"/>
        <v>0</v>
      </c>
      <c r="AT42" s="52"/>
      <c r="AU42" s="56"/>
      <c r="AV42" s="23"/>
      <c r="AW42" s="25"/>
      <c r="AX42" s="32">
        <f t="shared" si="10"/>
        <v>0</v>
      </c>
      <c r="AY42" s="52"/>
      <c r="AZ42" s="25"/>
      <c r="BA42" s="32">
        <f t="shared" si="11"/>
        <v>0</v>
      </c>
      <c r="BB42" s="56"/>
      <c r="BC42" s="25"/>
      <c r="BD42" s="25"/>
      <c r="BE42" s="25"/>
      <c r="BF42" s="25"/>
      <c r="BG42" s="25"/>
      <c r="BH42" s="25"/>
      <c r="BI42" s="31"/>
      <c r="BJ42" s="25"/>
      <c r="BK42" s="25"/>
      <c r="BL42" s="31">
        <f t="shared" si="12"/>
        <v>0</v>
      </c>
      <c r="BM42" s="23">
        <f t="shared" si="13"/>
        <v>0</v>
      </c>
      <c r="BN42" s="24">
        <f t="shared" si="14"/>
        <v>0</v>
      </c>
      <c r="BO42" s="56"/>
      <c r="BP42" s="24"/>
      <c r="BQ42" s="54"/>
      <c r="BR42" s="52"/>
      <c r="BS42" s="25"/>
      <c r="BT42" s="32"/>
      <c r="BU42" s="52"/>
      <c r="BV42" s="25"/>
      <c r="BW42" s="32"/>
      <c r="BX42" s="52"/>
      <c r="BY42" s="25"/>
      <c r="BZ42" s="32"/>
      <c r="CA42" s="52"/>
      <c r="CB42" s="25"/>
      <c r="CC42" s="32"/>
      <c r="CD42" s="57"/>
      <c r="CE42" s="54"/>
    </row>
    <row r="43" spans="2:83" x14ac:dyDescent="0.25">
      <c r="B43" s="28">
        <v>32</v>
      </c>
      <c r="C43" s="39"/>
      <c r="D43" s="38"/>
      <c r="E43" s="17"/>
      <c r="F43" s="17"/>
      <c r="G43" s="18"/>
      <c r="H43" s="19"/>
      <c r="I43" s="52"/>
      <c r="J43" s="23"/>
      <c r="K43" s="23"/>
      <c r="L43" s="25"/>
      <c r="M43" s="25"/>
      <c r="N43" s="25"/>
      <c r="O43" s="25"/>
      <c r="P43" s="31">
        <f t="shared" si="0"/>
        <v>0</v>
      </c>
      <c r="Q43" s="23">
        <f t="shared" si="1"/>
        <v>0</v>
      </c>
      <c r="R43" s="24">
        <f t="shared" si="2"/>
        <v>0</v>
      </c>
      <c r="S43" s="52"/>
      <c r="T43" s="25"/>
      <c r="U43" s="32">
        <f t="shared" si="3"/>
        <v>0</v>
      </c>
      <c r="V43" s="52"/>
      <c r="W43" s="56"/>
      <c r="X43" s="23"/>
      <c r="Y43" s="25"/>
      <c r="Z43" s="32">
        <f t="shared" si="4"/>
        <v>0</v>
      </c>
      <c r="AA43" s="30"/>
      <c r="AB43" s="25"/>
      <c r="AC43" s="55">
        <f t="shared" si="5"/>
        <v>0</v>
      </c>
      <c r="AD43" s="52"/>
      <c r="AE43" s="56"/>
      <c r="AF43" s="23"/>
      <c r="AG43" s="25"/>
      <c r="AH43" s="32">
        <f t="shared" si="6"/>
        <v>0</v>
      </c>
      <c r="AI43" s="52"/>
      <c r="AJ43" s="25"/>
      <c r="AK43" s="32">
        <f t="shared" si="7"/>
        <v>0</v>
      </c>
      <c r="AL43" s="52"/>
      <c r="AM43" s="56"/>
      <c r="AN43" s="23"/>
      <c r="AO43" s="25"/>
      <c r="AP43" s="32">
        <f t="shared" si="8"/>
        <v>0</v>
      </c>
      <c r="AQ43" s="52"/>
      <c r="AR43" s="25"/>
      <c r="AS43" s="32">
        <f t="shared" si="9"/>
        <v>0</v>
      </c>
      <c r="AT43" s="52"/>
      <c r="AU43" s="56"/>
      <c r="AV43" s="23"/>
      <c r="AW43" s="25"/>
      <c r="AX43" s="32">
        <f t="shared" si="10"/>
        <v>0</v>
      </c>
      <c r="AY43" s="52"/>
      <c r="AZ43" s="25"/>
      <c r="BA43" s="32">
        <f t="shared" si="11"/>
        <v>0</v>
      </c>
      <c r="BB43" s="56"/>
      <c r="BC43" s="25"/>
      <c r="BD43" s="25"/>
      <c r="BE43" s="25"/>
      <c r="BF43" s="25"/>
      <c r="BG43" s="25"/>
      <c r="BH43" s="25"/>
      <c r="BI43" s="31"/>
      <c r="BJ43" s="25"/>
      <c r="BK43" s="25"/>
      <c r="BL43" s="31">
        <f t="shared" si="12"/>
        <v>0</v>
      </c>
      <c r="BM43" s="23">
        <f t="shared" si="13"/>
        <v>0</v>
      </c>
      <c r="BN43" s="24">
        <f t="shared" si="14"/>
        <v>0</v>
      </c>
      <c r="BO43" s="56"/>
      <c r="BP43" s="24"/>
      <c r="BQ43" s="54"/>
      <c r="BR43" s="52"/>
      <c r="BS43" s="25"/>
      <c r="BT43" s="32"/>
      <c r="BU43" s="52"/>
      <c r="BV43" s="25"/>
      <c r="BW43" s="32"/>
      <c r="BX43" s="52"/>
      <c r="BY43" s="25"/>
      <c r="BZ43" s="32"/>
      <c r="CA43" s="52"/>
      <c r="CB43" s="25"/>
      <c r="CC43" s="32"/>
      <c r="CD43" s="57"/>
      <c r="CE43" s="54"/>
    </row>
    <row r="44" spans="2:83" x14ac:dyDescent="0.25">
      <c r="B44" s="28">
        <v>33</v>
      </c>
      <c r="C44" s="39"/>
      <c r="D44" s="38"/>
      <c r="E44" s="17"/>
      <c r="F44" s="17"/>
      <c r="G44" s="18"/>
      <c r="H44" s="19"/>
      <c r="I44" s="52"/>
      <c r="J44" s="23"/>
      <c r="K44" s="23"/>
      <c r="L44" s="25"/>
      <c r="M44" s="25"/>
      <c r="N44" s="25"/>
      <c r="O44" s="25"/>
      <c r="P44" s="31">
        <f t="shared" si="0"/>
        <v>0</v>
      </c>
      <c r="Q44" s="23">
        <f t="shared" si="1"/>
        <v>0</v>
      </c>
      <c r="R44" s="24">
        <f t="shared" si="2"/>
        <v>0</v>
      </c>
      <c r="S44" s="52"/>
      <c r="T44" s="25"/>
      <c r="U44" s="32">
        <f t="shared" si="3"/>
        <v>0</v>
      </c>
      <c r="V44" s="52"/>
      <c r="W44" s="56"/>
      <c r="X44" s="23"/>
      <c r="Y44" s="25"/>
      <c r="Z44" s="32">
        <f t="shared" si="4"/>
        <v>0</v>
      </c>
      <c r="AA44" s="30"/>
      <c r="AB44" s="25"/>
      <c r="AC44" s="55">
        <f t="shared" si="5"/>
        <v>0</v>
      </c>
      <c r="AD44" s="52"/>
      <c r="AE44" s="56"/>
      <c r="AF44" s="23"/>
      <c r="AG44" s="25"/>
      <c r="AH44" s="32">
        <f t="shared" si="6"/>
        <v>0</v>
      </c>
      <c r="AI44" s="52"/>
      <c r="AJ44" s="25"/>
      <c r="AK44" s="32">
        <f t="shared" si="7"/>
        <v>0</v>
      </c>
      <c r="AL44" s="52"/>
      <c r="AM44" s="56"/>
      <c r="AN44" s="23"/>
      <c r="AO44" s="25"/>
      <c r="AP44" s="32">
        <f t="shared" si="8"/>
        <v>0</v>
      </c>
      <c r="AQ44" s="52"/>
      <c r="AR44" s="25"/>
      <c r="AS44" s="32">
        <f t="shared" si="9"/>
        <v>0</v>
      </c>
      <c r="AT44" s="52"/>
      <c r="AU44" s="56"/>
      <c r="AV44" s="23"/>
      <c r="AW44" s="25"/>
      <c r="AX44" s="32">
        <f t="shared" si="10"/>
        <v>0</v>
      </c>
      <c r="AY44" s="52"/>
      <c r="AZ44" s="25"/>
      <c r="BA44" s="32">
        <f t="shared" si="11"/>
        <v>0</v>
      </c>
      <c r="BB44" s="56"/>
      <c r="BC44" s="25"/>
      <c r="BD44" s="25"/>
      <c r="BE44" s="25"/>
      <c r="BF44" s="25"/>
      <c r="BG44" s="25"/>
      <c r="BH44" s="25"/>
      <c r="BI44" s="31"/>
      <c r="BJ44" s="25"/>
      <c r="BK44" s="25"/>
      <c r="BL44" s="31">
        <f t="shared" si="12"/>
        <v>0</v>
      </c>
      <c r="BM44" s="23">
        <f t="shared" si="13"/>
        <v>0</v>
      </c>
      <c r="BN44" s="24">
        <f t="shared" si="14"/>
        <v>0</v>
      </c>
      <c r="BO44" s="56"/>
      <c r="BP44" s="24"/>
      <c r="BQ44" s="54"/>
      <c r="BR44" s="52"/>
      <c r="BS44" s="25"/>
      <c r="BT44" s="32"/>
      <c r="BU44" s="52"/>
      <c r="BV44" s="25"/>
      <c r="BW44" s="32"/>
      <c r="BX44" s="52"/>
      <c r="BY44" s="25"/>
      <c r="BZ44" s="32"/>
      <c r="CA44" s="52"/>
      <c r="CB44" s="25"/>
      <c r="CC44" s="32"/>
      <c r="CD44" s="57"/>
      <c r="CE44" s="54"/>
    </row>
    <row r="45" spans="2:83" x14ac:dyDescent="0.25">
      <c r="B45" s="28">
        <v>34</v>
      </c>
      <c r="C45" s="39"/>
      <c r="D45" s="38"/>
      <c r="E45" s="17"/>
      <c r="F45" s="17"/>
      <c r="G45" s="18"/>
      <c r="H45" s="19"/>
      <c r="I45" s="52"/>
      <c r="J45" s="23"/>
      <c r="K45" s="23"/>
      <c r="L45" s="25"/>
      <c r="M45" s="25"/>
      <c r="N45" s="25"/>
      <c r="O45" s="25"/>
      <c r="P45" s="31">
        <f t="shared" si="0"/>
        <v>0</v>
      </c>
      <c r="Q45" s="23">
        <f t="shared" si="1"/>
        <v>0</v>
      </c>
      <c r="R45" s="24">
        <f t="shared" si="2"/>
        <v>0</v>
      </c>
      <c r="S45" s="52"/>
      <c r="T45" s="25"/>
      <c r="U45" s="32">
        <f t="shared" si="3"/>
        <v>0</v>
      </c>
      <c r="V45" s="52"/>
      <c r="W45" s="56"/>
      <c r="X45" s="23"/>
      <c r="Y45" s="25"/>
      <c r="Z45" s="32">
        <f t="shared" si="4"/>
        <v>0</v>
      </c>
      <c r="AA45" s="30"/>
      <c r="AB45" s="25"/>
      <c r="AC45" s="55">
        <f t="shared" si="5"/>
        <v>0</v>
      </c>
      <c r="AD45" s="52"/>
      <c r="AE45" s="56"/>
      <c r="AF45" s="23"/>
      <c r="AG45" s="25"/>
      <c r="AH45" s="32">
        <f t="shared" si="6"/>
        <v>0</v>
      </c>
      <c r="AI45" s="52"/>
      <c r="AJ45" s="25"/>
      <c r="AK45" s="32">
        <f t="shared" si="7"/>
        <v>0</v>
      </c>
      <c r="AL45" s="52"/>
      <c r="AM45" s="56"/>
      <c r="AN45" s="23"/>
      <c r="AO45" s="25"/>
      <c r="AP45" s="32">
        <f t="shared" si="8"/>
        <v>0</v>
      </c>
      <c r="AQ45" s="52"/>
      <c r="AR45" s="25"/>
      <c r="AS45" s="32">
        <f t="shared" si="9"/>
        <v>0</v>
      </c>
      <c r="AT45" s="52"/>
      <c r="AU45" s="56"/>
      <c r="AV45" s="23"/>
      <c r="AW45" s="25"/>
      <c r="AX45" s="32">
        <f t="shared" si="10"/>
        <v>0</v>
      </c>
      <c r="AY45" s="52"/>
      <c r="AZ45" s="25"/>
      <c r="BA45" s="32">
        <f t="shared" si="11"/>
        <v>0</v>
      </c>
      <c r="BB45" s="56"/>
      <c r="BC45" s="25"/>
      <c r="BD45" s="25"/>
      <c r="BE45" s="25"/>
      <c r="BF45" s="25"/>
      <c r="BG45" s="25"/>
      <c r="BH45" s="25"/>
      <c r="BI45" s="31"/>
      <c r="BJ45" s="25"/>
      <c r="BK45" s="25"/>
      <c r="BL45" s="31">
        <f t="shared" si="12"/>
        <v>0</v>
      </c>
      <c r="BM45" s="23">
        <f t="shared" si="13"/>
        <v>0</v>
      </c>
      <c r="BN45" s="24">
        <f t="shared" si="14"/>
        <v>0</v>
      </c>
      <c r="BO45" s="56"/>
      <c r="BP45" s="24"/>
      <c r="BQ45" s="54"/>
      <c r="BR45" s="52"/>
      <c r="BS45" s="25"/>
      <c r="BT45" s="32"/>
      <c r="BU45" s="52"/>
      <c r="BV45" s="25"/>
      <c r="BW45" s="32"/>
      <c r="BX45" s="52"/>
      <c r="BY45" s="25"/>
      <c r="BZ45" s="32"/>
      <c r="CA45" s="52"/>
      <c r="CB45" s="25"/>
      <c r="CC45" s="32"/>
      <c r="CD45" s="57"/>
      <c r="CE45" s="54"/>
    </row>
    <row r="46" spans="2:83" x14ac:dyDescent="0.25">
      <c r="B46" s="28">
        <v>35</v>
      </c>
      <c r="C46" s="39"/>
      <c r="D46" s="38"/>
      <c r="E46" s="17"/>
      <c r="F46" s="17"/>
      <c r="G46" s="18"/>
      <c r="H46" s="19"/>
      <c r="I46" s="52"/>
      <c r="J46" s="23"/>
      <c r="K46" s="23"/>
      <c r="L46" s="25"/>
      <c r="M46" s="25"/>
      <c r="N46" s="25"/>
      <c r="O46" s="25"/>
      <c r="P46" s="31">
        <f t="shared" si="0"/>
        <v>0</v>
      </c>
      <c r="Q46" s="23">
        <f t="shared" si="1"/>
        <v>0</v>
      </c>
      <c r="R46" s="24">
        <f t="shared" si="2"/>
        <v>0</v>
      </c>
      <c r="S46" s="52"/>
      <c r="T46" s="25"/>
      <c r="U46" s="32">
        <f t="shared" si="3"/>
        <v>0</v>
      </c>
      <c r="V46" s="52"/>
      <c r="W46" s="56"/>
      <c r="X46" s="23"/>
      <c r="Y46" s="25"/>
      <c r="Z46" s="32">
        <f t="shared" si="4"/>
        <v>0</v>
      </c>
      <c r="AA46" s="30"/>
      <c r="AB46" s="25"/>
      <c r="AC46" s="55">
        <f t="shared" si="5"/>
        <v>0</v>
      </c>
      <c r="AD46" s="52"/>
      <c r="AE46" s="56"/>
      <c r="AF46" s="23"/>
      <c r="AG46" s="25"/>
      <c r="AH46" s="32">
        <f t="shared" si="6"/>
        <v>0</v>
      </c>
      <c r="AI46" s="52"/>
      <c r="AJ46" s="25"/>
      <c r="AK46" s="32">
        <f t="shared" si="7"/>
        <v>0</v>
      </c>
      <c r="AL46" s="52"/>
      <c r="AM46" s="56"/>
      <c r="AN46" s="23"/>
      <c r="AO46" s="25"/>
      <c r="AP46" s="32">
        <f t="shared" si="8"/>
        <v>0</v>
      </c>
      <c r="AQ46" s="52"/>
      <c r="AR46" s="25"/>
      <c r="AS46" s="32">
        <f t="shared" si="9"/>
        <v>0</v>
      </c>
      <c r="AT46" s="52"/>
      <c r="AU46" s="56"/>
      <c r="AV46" s="23"/>
      <c r="AW46" s="25"/>
      <c r="AX46" s="32">
        <f t="shared" si="10"/>
        <v>0</v>
      </c>
      <c r="AY46" s="52"/>
      <c r="AZ46" s="25"/>
      <c r="BA46" s="32">
        <f t="shared" si="11"/>
        <v>0</v>
      </c>
      <c r="BB46" s="56"/>
      <c r="BC46" s="25"/>
      <c r="BD46" s="25"/>
      <c r="BE46" s="25"/>
      <c r="BF46" s="25"/>
      <c r="BG46" s="25"/>
      <c r="BH46" s="25"/>
      <c r="BI46" s="31"/>
      <c r="BJ46" s="25"/>
      <c r="BK46" s="25"/>
      <c r="BL46" s="31">
        <f t="shared" si="12"/>
        <v>0</v>
      </c>
      <c r="BM46" s="23">
        <f t="shared" si="13"/>
        <v>0</v>
      </c>
      <c r="BN46" s="24">
        <f t="shared" si="14"/>
        <v>0</v>
      </c>
      <c r="BO46" s="56"/>
      <c r="BP46" s="24"/>
      <c r="BQ46" s="54"/>
      <c r="BR46" s="52"/>
      <c r="BS46" s="25"/>
      <c r="BT46" s="32"/>
      <c r="BU46" s="52"/>
      <c r="BV46" s="25"/>
      <c r="BW46" s="32"/>
      <c r="BX46" s="52"/>
      <c r="BY46" s="25"/>
      <c r="BZ46" s="32"/>
      <c r="CA46" s="52"/>
      <c r="CB46" s="25"/>
      <c r="CC46" s="32"/>
      <c r="CD46" s="57"/>
      <c r="CE46" s="54"/>
    </row>
    <row r="47" spans="2:83" x14ac:dyDescent="0.25">
      <c r="B47" s="28">
        <v>36</v>
      </c>
      <c r="C47" s="39"/>
      <c r="D47" s="38"/>
      <c r="E47" s="17"/>
      <c r="F47" s="17"/>
      <c r="G47" s="18"/>
      <c r="H47" s="19"/>
      <c r="I47" s="52"/>
      <c r="J47" s="23"/>
      <c r="K47" s="23"/>
      <c r="L47" s="25"/>
      <c r="M47" s="25"/>
      <c r="N47" s="25"/>
      <c r="O47" s="25"/>
      <c r="P47" s="31">
        <f t="shared" si="0"/>
        <v>0</v>
      </c>
      <c r="Q47" s="23">
        <f t="shared" si="1"/>
        <v>0</v>
      </c>
      <c r="R47" s="24">
        <f t="shared" si="2"/>
        <v>0</v>
      </c>
      <c r="S47" s="52"/>
      <c r="T47" s="25"/>
      <c r="U47" s="32">
        <f t="shared" si="3"/>
        <v>0</v>
      </c>
      <c r="V47" s="52"/>
      <c r="W47" s="56"/>
      <c r="X47" s="23"/>
      <c r="Y47" s="25"/>
      <c r="Z47" s="32">
        <f t="shared" si="4"/>
        <v>0</v>
      </c>
      <c r="AA47" s="30"/>
      <c r="AB47" s="25"/>
      <c r="AC47" s="55">
        <f t="shared" si="5"/>
        <v>0</v>
      </c>
      <c r="AD47" s="52"/>
      <c r="AE47" s="56"/>
      <c r="AF47" s="23"/>
      <c r="AG47" s="25"/>
      <c r="AH47" s="32">
        <f t="shared" si="6"/>
        <v>0</v>
      </c>
      <c r="AI47" s="52"/>
      <c r="AJ47" s="25"/>
      <c r="AK47" s="32">
        <f t="shared" si="7"/>
        <v>0</v>
      </c>
      <c r="AL47" s="52"/>
      <c r="AM47" s="56"/>
      <c r="AN47" s="23"/>
      <c r="AO47" s="25"/>
      <c r="AP47" s="32">
        <f t="shared" si="8"/>
        <v>0</v>
      </c>
      <c r="AQ47" s="52"/>
      <c r="AR47" s="25"/>
      <c r="AS47" s="32">
        <f t="shared" si="9"/>
        <v>0</v>
      </c>
      <c r="AT47" s="52"/>
      <c r="AU47" s="56"/>
      <c r="AV47" s="23"/>
      <c r="AW47" s="25"/>
      <c r="AX47" s="32">
        <f t="shared" si="10"/>
        <v>0</v>
      </c>
      <c r="AY47" s="52"/>
      <c r="AZ47" s="25"/>
      <c r="BA47" s="32">
        <f t="shared" si="11"/>
        <v>0</v>
      </c>
      <c r="BB47" s="56"/>
      <c r="BC47" s="25"/>
      <c r="BD47" s="25"/>
      <c r="BE47" s="25"/>
      <c r="BF47" s="25"/>
      <c r="BG47" s="25"/>
      <c r="BH47" s="25"/>
      <c r="BI47" s="31"/>
      <c r="BJ47" s="25"/>
      <c r="BK47" s="25"/>
      <c r="BL47" s="31">
        <f t="shared" si="12"/>
        <v>0</v>
      </c>
      <c r="BM47" s="23">
        <f t="shared" si="13"/>
        <v>0</v>
      </c>
      <c r="BN47" s="24">
        <f t="shared" si="14"/>
        <v>0</v>
      </c>
      <c r="BO47" s="56"/>
      <c r="BP47" s="24"/>
      <c r="BQ47" s="54"/>
      <c r="BR47" s="52"/>
      <c r="BS47" s="25"/>
      <c r="BT47" s="32"/>
      <c r="BU47" s="52"/>
      <c r="BV47" s="25"/>
      <c r="BW47" s="32"/>
      <c r="BX47" s="52"/>
      <c r="BY47" s="25"/>
      <c r="BZ47" s="32"/>
      <c r="CA47" s="52"/>
      <c r="CB47" s="25"/>
      <c r="CC47" s="32"/>
      <c r="CD47" s="57"/>
      <c r="CE47" s="54"/>
    </row>
    <row r="48" spans="2:83" x14ac:dyDescent="0.25">
      <c r="B48" s="28">
        <v>37</v>
      </c>
      <c r="C48" s="39"/>
      <c r="D48" s="38"/>
      <c r="E48" s="17"/>
      <c r="F48" s="17"/>
      <c r="G48" s="18"/>
      <c r="H48" s="19"/>
      <c r="I48" s="52"/>
      <c r="J48" s="23"/>
      <c r="K48" s="23"/>
      <c r="L48" s="25"/>
      <c r="M48" s="25"/>
      <c r="N48" s="25"/>
      <c r="O48" s="25"/>
      <c r="P48" s="31">
        <f t="shared" si="0"/>
        <v>0</v>
      </c>
      <c r="Q48" s="23">
        <f t="shared" si="1"/>
        <v>0</v>
      </c>
      <c r="R48" s="24">
        <f t="shared" si="2"/>
        <v>0</v>
      </c>
      <c r="S48" s="52"/>
      <c r="T48" s="25"/>
      <c r="U48" s="32">
        <f t="shared" si="3"/>
        <v>0</v>
      </c>
      <c r="V48" s="52"/>
      <c r="W48" s="56"/>
      <c r="X48" s="23"/>
      <c r="Y48" s="25"/>
      <c r="Z48" s="32">
        <f t="shared" si="4"/>
        <v>0</v>
      </c>
      <c r="AA48" s="30"/>
      <c r="AB48" s="25"/>
      <c r="AC48" s="55">
        <f t="shared" si="5"/>
        <v>0</v>
      </c>
      <c r="AD48" s="52"/>
      <c r="AE48" s="56"/>
      <c r="AF48" s="23"/>
      <c r="AG48" s="25"/>
      <c r="AH48" s="32">
        <f t="shared" si="6"/>
        <v>0</v>
      </c>
      <c r="AI48" s="52"/>
      <c r="AJ48" s="25"/>
      <c r="AK48" s="32">
        <f t="shared" si="7"/>
        <v>0</v>
      </c>
      <c r="AL48" s="52"/>
      <c r="AM48" s="56"/>
      <c r="AN48" s="23"/>
      <c r="AO48" s="25"/>
      <c r="AP48" s="32">
        <f t="shared" si="8"/>
        <v>0</v>
      </c>
      <c r="AQ48" s="52"/>
      <c r="AR48" s="25"/>
      <c r="AS48" s="32">
        <f t="shared" si="9"/>
        <v>0</v>
      </c>
      <c r="AT48" s="52"/>
      <c r="AU48" s="56"/>
      <c r="AV48" s="23"/>
      <c r="AW48" s="25"/>
      <c r="AX48" s="32">
        <f t="shared" si="10"/>
        <v>0</v>
      </c>
      <c r="AY48" s="52"/>
      <c r="AZ48" s="25"/>
      <c r="BA48" s="32">
        <f t="shared" si="11"/>
        <v>0</v>
      </c>
      <c r="BB48" s="56"/>
      <c r="BC48" s="25"/>
      <c r="BD48" s="25"/>
      <c r="BE48" s="25"/>
      <c r="BF48" s="25"/>
      <c r="BG48" s="25"/>
      <c r="BH48" s="25"/>
      <c r="BI48" s="31"/>
      <c r="BJ48" s="25"/>
      <c r="BK48" s="25"/>
      <c r="BL48" s="31">
        <f t="shared" si="12"/>
        <v>0</v>
      </c>
      <c r="BM48" s="23">
        <f t="shared" si="13"/>
        <v>0</v>
      </c>
      <c r="BN48" s="24">
        <f t="shared" si="14"/>
        <v>0</v>
      </c>
      <c r="BO48" s="56"/>
      <c r="BP48" s="24"/>
      <c r="BQ48" s="54"/>
      <c r="BR48" s="52"/>
      <c r="BS48" s="25"/>
      <c r="BT48" s="32"/>
      <c r="BU48" s="52"/>
      <c r="BV48" s="25"/>
      <c r="BW48" s="32"/>
      <c r="BX48" s="52"/>
      <c r="BY48" s="25"/>
      <c r="BZ48" s="32"/>
      <c r="CA48" s="52"/>
      <c r="CB48" s="25"/>
      <c r="CC48" s="32"/>
      <c r="CD48" s="57"/>
      <c r="CE48" s="54"/>
    </row>
    <row r="49" spans="1:88" x14ac:dyDescent="0.25">
      <c r="B49" s="28">
        <v>38</v>
      </c>
      <c r="C49" s="39"/>
      <c r="D49" s="38"/>
      <c r="E49" s="17"/>
      <c r="F49" s="17"/>
      <c r="G49" s="18"/>
      <c r="H49" s="19"/>
      <c r="I49" s="52"/>
      <c r="J49" s="23"/>
      <c r="K49" s="23"/>
      <c r="L49" s="25"/>
      <c r="M49" s="25"/>
      <c r="N49" s="25"/>
      <c r="O49" s="25"/>
      <c r="P49" s="31">
        <f t="shared" si="0"/>
        <v>0</v>
      </c>
      <c r="Q49" s="23">
        <f t="shared" si="1"/>
        <v>0</v>
      </c>
      <c r="R49" s="24">
        <f t="shared" si="2"/>
        <v>0</v>
      </c>
      <c r="S49" s="52"/>
      <c r="T49" s="25"/>
      <c r="U49" s="32">
        <f t="shared" si="3"/>
        <v>0</v>
      </c>
      <c r="V49" s="52"/>
      <c r="W49" s="56"/>
      <c r="X49" s="23"/>
      <c r="Y49" s="25"/>
      <c r="Z49" s="32">
        <f t="shared" si="4"/>
        <v>0</v>
      </c>
      <c r="AA49" s="30"/>
      <c r="AB49" s="25"/>
      <c r="AC49" s="55">
        <f t="shared" si="5"/>
        <v>0</v>
      </c>
      <c r="AD49" s="52"/>
      <c r="AE49" s="56"/>
      <c r="AF49" s="23"/>
      <c r="AG49" s="25"/>
      <c r="AH49" s="32">
        <f t="shared" si="6"/>
        <v>0</v>
      </c>
      <c r="AI49" s="52"/>
      <c r="AJ49" s="25"/>
      <c r="AK49" s="32">
        <f t="shared" si="7"/>
        <v>0</v>
      </c>
      <c r="AL49" s="52"/>
      <c r="AM49" s="56"/>
      <c r="AN49" s="23"/>
      <c r="AO49" s="25"/>
      <c r="AP49" s="32">
        <f t="shared" si="8"/>
        <v>0</v>
      </c>
      <c r="AQ49" s="52"/>
      <c r="AR49" s="25"/>
      <c r="AS49" s="32">
        <f t="shared" si="9"/>
        <v>0</v>
      </c>
      <c r="AT49" s="52"/>
      <c r="AU49" s="56"/>
      <c r="AV49" s="23"/>
      <c r="AW49" s="25"/>
      <c r="AX49" s="32">
        <f t="shared" si="10"/>
        <v>0</v>
      </c>
      <c r="AY49" s="52"/>
      <c r="AZ49" s="25"/>
      <c r="BA49" s="32">
        <f t="shared" si="11"/>
        <v>0</v>
      </c>
      <c r="BB49" s="56"/>
      <c r="BC49" s="25"/>
      <c r="BD49" s="25"/>
      <c r="BE49" s="25"/>
      <c r="BF49" s="25"/>
      <c r="BG49" s="25"/>
      <c r="BH49" s="25"/>
      <c r="BI49" s="31"/>
      <c r="BJ49" s="25"/>
      <c r="BK49" s="25"/>
      <c r="BL49" s="31">
        <f t="shared" si="12"/>
        <v>0</v>
      </c>
      <c r="BM49" s="23">
        <f t="shared" si="13"/>
        <v>0</v>
      </c>
      <c r="BN49" s="24">
        <f t="shared" si="14"/>
        <v>0</v>
      </c>
      <c r="BO49" s="56"/>
      <c r="BP49" s="24"/>
      <c r="BQ49" s="54"/>
      <c r="BR49" s="52"/>
      <c r="BS49" s="25"/>
      <c r="BT49" s="32"/>
      <c r="BU49" s="52"/>
      <c r="BV49" s="25"/>
      <c r="BW49" s="32"/>
      <c r="BX49" s="52"/>
      <c r="BY49" s="25"/>
      <c r="BZ49" s="32"/>
      <c r="CA49" s="52"/>
      <c r="CB49" s="25"/>
      <c r="CC49" s="32"/>
      <c r="CD49" s="57"/>
      <c r="CE49" s="54"/>
    </row>
    <row r="50" spans="1:88" x14ac:dyDescent="0.25">
      <c r="B50" s="28">
        <v>39</v>
      </c>
      <c r="C50" s="39"/>
      <c r="D50" s="38"/>
      <c r="E50" s="17"/>
      <c r="F50" s="17"/>
      <c r="G50" s="18"/>
      <c r="H50" s="19"/>
      <c r="I50" s="52"/>
      <c r="J50" s="23"/>
      <c r="K50" s="23"/>
      <c r="L50" s="25"/>
      <c r="M50" s="25"/>
      <c r="N50" s="25"/>
      <c r="O50" s="25"/>
      <c r="P50" s="31">
        <f t="shared" si="0"/>
        <v>0</v>
      </c>
      <c r="Q50" s="23">
        <f t="shared" si="1"/>
        <v>0</v>
      </c>
      <c r="R50" s="24">
        <f t="shared" si="2"/>
        <v>0</v>
      </c>
      <c r="S50" s="52"/>
      <c r="T50" s="25"/>
      <c r="U50" s="32">
        <f t="shared" si="3"/>
        <v>0</v>
      </c>
      <c r="V50" s="52"/>
      <c r="W50" s="56"/>
      <c r="X50" s="23"/>
      <c r="Y50" s="25"/>
      <c r="Z50" s="32">
        <f t="shared" si="4"/>
        <v>0</v>
      </c>
      <c r="AA50" s="106"/>
      <c r="AB50" s="105"/>
      <c r="AC50" s="55">
        <f t="shared" si="5"/>
        <v>0</v>
      </c>
      <c r="AD50" s="52"/>
      <c r="AE50" s="56"/>
      <c r="AF50" s="23"/>
      <c r="AG50" s="25"/>
      <c r="AH50" s="32">
        <f t="shared" si="6"/>
        <v>0</v>
      </c>
      <c r="AI50" s="52"/>
      <c r="AJ50" s="25"/>
      <c r="AK50" s="32">
        <f t="shared" si="7"/>
        <v>0</v>
      </c>
      <c r="AL50" s="52"/>
      <c r="AM50" s="56"/>
      <c r="AN50" s="23"/>
      <c r="AO50" s="25"/>
      <c r="AP50" s="32">
        <f t="shared" si="8"/>
        <v>0</v>
      </c>
      <c r="AQ50" s="52"/>
      <c r="AR50" s="25"/>
      <c r="AS50" s="32">
        <f t="shared" si="9"/>
        <v>0</v>
      </c>
      <c r="AT50" s="52"/>
      <c r="AU50" s="56"/>
      <c r="AV50" s="23"/>
      <c r="AW50" s="25"/>
      <c r="AX50" s="32">
        <f t="shared" si="10"/>
        <v>0</v>
      </c>
      <c r="AY50" s="52"/>
      <c r="AZ50" s="25"/>
      <c r="BA50" s="32">
        <f t="shared" si="11"/>
        <v>0</v>
      </c>
      <c r="BB50" s="56"/>
      <c r="BC50" s="25"/>
      <c r="BD50" s="25"/>
      <c r="BE50" s="25"/>
      <c r="BF50" s="25"/>
      <c r="BG50" s="25"/>
      <c r="BH50" s="25"/>
      <c r="BI50" s="31"/>
      <c r="BJ50" s="25"/>
      <c r="BK50" s="25"/>
      <c r="BL50" s="31">
        <f t="shared" si="12"/>
        <v>0</v>
      </c>
      <c r="BM50" s="23">
        <f t="shared" si="13"/>
        <v>0</v>
      </c>
      <c r="BN50" s="24">
        <f t="shared" si="14"/>
        <v>0</v>
      </c>
      <c r="BO50" s="56"/>
      <c r="BP50" s="24"/>
      <c r="BQ50" s="54"/>
      <c r="BR50" s="52"/>
      <c r="BS50" s="25"/>
      <c r="BT50" s="32"/>
      <c r="BU50" s="52"/>
      <c r="BV50" s="25"/>
      <c r="BW50" s="32"/>
      <c r="BX50" s="52"/>
      <c r="BY50" s="25"/>
      <c r="BZ50" s="32"/>
      <c r="CA50" s="52"/>
      <c r="CB50" s="25"/>
      <c r="CC50" s="32"/>
      <c r="CD50" s="57"/>
      <c r="CE50" s="54"/>
    </row>
    <row r="51" spans="1:88" x14ac:dyDescent="0.25">
      <c r="B51" s="28">
        <v>40</v>
      </c>
      <c r="C51" s="39"/>
      <c r="D51" s="38"/>
      <c r="E51" s="107"/>
      <c r="F51" s="18"/>
      <c r="G51" s="18"/>
      <c r="H51" s="19"/>
      <c r="I51" s="52"/>
      <c r="J51" s="23"/>
      <c r="K51" s="23"/>
      <c r="L51" s="25"/>
      <c r="M51" s="25"/>
      <c r="N51" s="25"/>
      <c r="O51" s="25"/>
      <c r="P51" s="31">
        <f t="shared" si="0"/>
        <v>0</v>
      </c>
      <c r="Q51" s="23">
        <f t="shared" si="1"/>
        <v>0</v>
      </c>
      <c r="R51" s="24">
        <f t="shared" si="2"/>
        <v>0</v>
      </c>
      <c r="S51" s="52"/>
      <c r="T51" s="25"/>
      <c r="U51" s="32">
        <f t="shared" si="3"/>
        <v>0</v>
      </c>
      <c r="V51" s="52"/>
      <c r="W51" s="56"/>
      <c r="X51" s="23"/>
      <c r="Y51" s="25"/>
      <c r="Z51" s="32">
        <f t="shared" si="4"/>
        <v>0</v>
      </c>
      <c r="AA51" s="25"/>
      <c r="AB51" s="106"/>
      <c r="AC51" s="55">
        <f t="shared" si="5"/>
        <v>0</v>
      </c>
      <c r="AD51" s="52"/>
      <c r="AE51" s="56"/>
      <c r="AF51" s="23"/>
      <c r="AG51" s="25"/>
      <c r="AH51" s="32">
        <f t="shared" si="6"/>
        <v>0</v>
      </c>
      <c r="AI51" s="52"/>
      <c r="AJ51" s="25"/>
      <c r="AK51" s="32">
        <f t="shared" si="7"/>
        <v>0</v>
      </c>
      <c r="AL51" s="52"/>
      <c r="AM51" s="56"/>
      <c r="AN51" s="23"/>
      <c r="AO51" s="25"/>
      <c r="AP51" s="32">
        <f t="shared" si="8"/>
        <v>0</v>
      </c>
      <c r="AQ51" s="52"/>
      <c r="AR51" s="25"/>
      <c r="AS51" s="32">
        <f t="shared" si="9"/>
        <v>0</v>
      </c>
      <c r="AT51" s="52"/>
      <c r="AU51" s="56"/>
      <c r="AV51" s="23"/>
      <c r="AW51" s="25"/>
      <c r="AX51" s="32">
        <f t="shared" si="10"/>
        <v>0</v>
      </c>
      <c r="AY51" s="52"/>
      <c r="AZ51" s="25"/>
      <c r="BA51" s="32">
        <f t="shared" si="11"/>
        <v>0</v>
      </c>
      <c r="BB51" s="56"/>
      <c r="BC51" s="25"/>
      <c r="BD51" s="25"/>
      <c r="BE51" s="25"/>
      <c r="BF51" s="25"/>
      <c r="BG51" s="25"/>
      <c r="BH51" s="25"/>
      <c r="BI51" s="31"/>
      <c r="BJ51" s="25"/>
      <c r="BK51" s="25"/>
      <c r="BL51" s="31">
        <f t="shared" si="12"/>
        <v>0</v>
      </c>
      <c r="BM51" s="23">
        <f t="shared" si="13"/>
        <v>0</v>
      </c>
      <c r="BN51" s="24">
        <f t="shared" si="14"/>
        <v>0</v>
      </c>
      <c r="BO51" s="56"/>
      <c r="BP51" s="24"/>
      <c r="BQ51" s="54"/>
      <c r="BR51" s="52"/>
      <c r="BS51" s="25"/>
      <c r="BT51" s="32"/>
      <c r="BU51" s="52"/>
      <c r="BV51" s="25"/>
      <c r="BW51" s="32"/>
      <c r="BX51" s="52"/>
      <c r="BY51" s="25"/>
      <c r="BZ51" s="32"/>
      <c r="CA51" s="52"/>
      <c r="CB51" s="25"/>
      <c r="CC51" s="32"/>
      <c r="CD51" s="57"/>
      <c r="CE51" s="54"/>
    </row>
    <row r="56" spans="1:88" x14ac:dyDescent="0.25">
      <c r="A56" s="58"/>
      <c r="B56" s="60"/>
      <c r="D56" s="61"/>
      <c r="G56" t="s">
        <v>47</v>
      </c>
      <c r="M56" s="59"/>
      <c r="O56" s="62" t="e">
        <f>D56/D62</f>
        <v>#DIV/0!</v>
      </c>
      <c r="P56" s="108" t="e">
        <f>O56+O57</f>
        <v>#DIV/0!</v>
      </c>
      <c r="X56" s="59"/>
      <c r="AA56" s="59"/>
      <c r="AM56" s="59"/>
      <c r="AY56" s="1"/>
      <c r="CI56" s="22"/>
      <c r="CJ56" s="22"/>
    </row>
    <row r="57" spans="1:88" x14ac:dyDescent="0.25">
      <c r="A57" s="58"/>
      <c r="B57" s="63"/>
      <c r="D57" s="61"/>
      <c r="G57" t="s">
        <v>48</v>
      </c>
      <c r="M57" s="59"/>
      <c r="O57" s="62" t="e">
        <f>D57/D62</f>
        <v>#DIV/0!</v>
      </c>
      <c r="P57" s="108"/>
      <c r="X57" s="59"/>
      <c r="AA57" s="59"/>
      <c r="AM57" s="59"/>
      <c r="AY57" s="1"/>
      <c r="CI57" s="22"/>
      <c r="CJ57" s="22"/>
    </row>
    <row r="58" spans="1:88" x14ac:dyDescent="0.25">
      <c r="A58" s="58"/>
      <c r="B58" s="63"/>
      <c r="C58" s="63"/>
      <c r="D58" s="61"/>
      <c r="G58" t="s">
        <v>49</v>
      </c>
      <c r="M58" s="59"/>
      <c r="O58" s="62" t="e">
        <f>D58/D62</f>
        <v>#DIV/0!</v>
      </c>
      <c r="P58" s="64"/>
      <c r="X58" s="59"/>
      <c r="AA58" s="59"/>
      <c r="AM58" s="59"/>
      <c r="AY58" s="1"/>
      <c r="CI58" s="22"/>
      <c r="CJ58" s="22"/>
    </row>
    <row r="59" spans="1:88" x14ac:dyDescent="0.25">
      <c r="A59" s="58"/>
      <c r="B59" s="63"/>
      <c r="C59" s="63"/>
      <c r="D59" s="65"/>
      <c r="G59" t="s">
        <v>50</v>
      </c>
      <c r="M59" s="59"/>
      <c r="O59" s="62" t="e">
        <f>D59/D62</f>
        <v>#DIV/0!</v>
      </c>
      <c r="P59" s="64"/>
      <c r="X59" s="59"/>
      <c r="AA59" s="59"/>
      <c r="AM59" s="59"/>
      <c r="AY59" s="1"/>
      <c r="CI59" s="22"/>
      <c r="CJ59" s="22"/>
    </row>
    <row r="60" spans="1:88" x14ac:dyDescent="0.25">
      <c r="A60" s="58"/>
      <c r="B60" s="66"/>
      <c r="C60" s="66"/>
      <c r="D60" s="67"/>
      <c r="G60" t="s">
        <v>51</v>
      </c>
      <c r="M60" s="59"/>
      <c r="O60" s="62" t="e">
        <f>D60/D62</f>
        <v>#DIV/0!</v>
      </c>
      <c r="P60" s="64"/>
      <c r="X60" s="59"/>
      <c r="AA60" s="59"/>
      <c r="AM60" s="59"/>
      <c r="AY60" s="1"/>
      <c r="CI60" s="22"/>
      <c r="CJ60" s="22"/>
    </row>
    <row r="61" spans="1:88" x14ac:dyDescent="0.25">
      <c r="A61" s="58"/>
      <c r="B61" s="66"/>
      <c r="C61" s="66"/>
      <c r="D61" s="67"/>
      <c r="E61" s="66"/>
      <c r="F61" s="66"/>
      <c r="G61" t="s">
        <v>52</v>
      </c>
      <c r="M61" s="59"/>
      <c r="O61" s="62" t="e">
        <f>D61/D62</f>
        <v>#DIV/0!</v>
      </c>
      <c r="P61" s="64"/>
      <c r="X61" s="59"/>
      <c r="AA61" s="59"/>
      <c r="AM61" s="59"/>
      <c r="AY61" s="1"/>
      <c r="CI61" s="22"/>
      <c r="CJ61" s="22"/>
    </row>
    <row r="62" spans="1:88" x14ac:dyDescent="0.25">
      <c r="A62" s="58"/>
      <c r="D62" s="68">
        <f>SUM(D56:D61)</f>
        <v>0</v>
      </c>
      <c r="M62" s="59"/>
      <c r="O62" s="59"/>
      <c r="X62" s="59"/>
      <c r="AA62" s="59"/>
      <c r="AM62" s="59"/>
      <c r="AY62" s="1"/>
      <c r="CI62" s="22"/>
      <c r="CJ62" s="22"/>
    </row>
  </sheetData>
  <mergeCells count="21">
    <mergeCell ref="CA10:CC10"/>
    <mergeCell ref="CD10:CD11"/>
    <mergeCell ref="CE10:CE11"/>
    <mergeCell ref="P56:P57"/>
    <mergeCell ref="BO10:BP10"/>
    <mergeCell ref="BQ10:BQ11"/>
    <mergeCell ref="BR10:BT10"/>
    <mergeCell ref="BU10:BW10"/>
    <mergeCell ref="BX10:BZ10"/>
    <mergeCell ref="C10:D11"/>
    <mergeCell ref="I10:R10"/>
    <mergeCell ref="S10:U10"/>
    <mergeCell ref="V10:Z10"/>
    <mergeCell ref="AA10:AC10"/>
    <mergeCell ref="AD10:AH10"/>
    <mergeCell ref="AI10:AK10"/>
    <mergeCell ref="AL10:AP10"/>
    <mergeCell ref="AQ10:AS10"/>
    <mergeCell ref="AT10:AX10"/>
    <mergeCell ref="AY10:BA10"/>
    <mergeCell ref="BB10:BN10"/>
  </mergeCells>
  <conditionalFormatting sqref="AX12:AX51">
    <cfRule type="cellIs" dxfId="545" priority="45" operator="equal">
      <formula>999</formula>
    </cfRule>
    <cfRule type="cellIs" dxfId="544" priority="46" operator="equal">
      <formula>888</formula>
    </cfRule>
    <cfRule type="cellIs" dxfId="543" priority="47" operator="equal">
      <formula>777</formula>
    </cfRule>
    <cfRule type="cellIs" dxfId="542" priority="48" operator="equal">
      <formula>666</formula>
    </cfRule>
  </conditionalFormatting>
  <conditionalFormatting sqref="BO12:BP51">
    <cfRule type="cellIs" dxfId="498" priority="484" operator="equal">
      <formula>777</formula>
    </cfRule>
    <cfRule type="cellIs" dxfId="497" priority="485" operator="equal">
      <formula>666</formula>
    </cfRule>
    <cfRule type="cellIs" dxfId="496" priority="486" operator="between">
      <formula>90</formula>
      <formula>100</formula>
    </cfRule>
    <cfRule type="cellIs" dxfId="495" priority="487" operator="between">
      <formula>4</formula>
      <formula>54</formula>
    </cfRule>
    <cfRule type="cellIs" dxfId="494" priority="488" operator="greaterThan">
      <formula>90</formula>
    </cfRule>
    <cfRule type="cellIs" dxfId="493" priority="489" operator="equal">
      <formula>777</formula>
    </cfRule>
    <cfRule type="cellIs" dxfId="492" priority="490" operator="equal">
      <formula>666</formula>
    </cfRule>
    <cfRule type="cellIs" dxfId="491" priority="491" operator="equal">
      <formula>3</formula>
    </cfRule>
    <cfRule type="cellIs" dxfId="490" priority="492" operator="equal">
      <formula>2</formula>
    </cfRule>
    <cfRule type="cellIs" dxfId="489" priority="493" operator="equal">
      <formula>3</formula>
    </cfRule>
    <cfRule type="cellIs" dxfId="488" priority="494" operator="equal">
      <formula>2</formula>
    </cfRule>
    <cfRule type="cellIs" dxfId="487" priority="495" operator="between">
      <formula>99</formula>
      <formula>90</formula>
    </cfRule>
    <cfRule type="cellIs" dxfId="486" priority="496" operator="equal">
      <formula>100</formula>
    </cfRule>
    <cfRule type="cellIs" dxfId="485" priority="497" operator="between">
      <formula>4</formula>
      <formula>54</formula>
    </cfRule>
  </conditionalFormatting>
  <conditionalFormatting sqref="BQ12:BQ51">
    <cfRule type="cellIs" dxfId="484" priority="470" operator="equal">
      <formula>777</formula>
    </cfRule>
    <cfRule type="cellIs" dxfId="483" priority="471" operator="equal">
      <formula>666</formula>
    </cfRule>
    <cfRule type="cellIs" dxfId="482" priority="472" operator="between">
      <formula>90</formula>
      <formula>100</formula>
    </cfRule>
    <cfRule type="cellIs" dxfId="481" priority="473" operator="between">
      <formula>4</formula>
      <formula>54</formula>
    </cfRule>
    <cfRule type="cellIs" dxfId="480" priority="474" operator="greaterThan">
      <formula>90</formula>
    </cfRule>
    <cfRule type="cellIs" dxfId="479" priority="475" operator="equal">
      <formula>777</formula>
    </cfRule>
    <cfRule type="cellIs" dxfId="478" priority="476" operator="equal">
      <formula>666</formula>
    </cfRule>
    <cfRule type="cellIs" dxfId="477" priority="477" operator="equal">
      <formula>3</formula>
    </cfRule>
    <cfRule type="cellIs" dxfId="476" priority="478" operator="equal">
      <formula>2</formula>
    </cfRule>
    <cfRule type="cellIs" dxfId="475" priority="479" operator="equal">
      <formula>3</formula>
    </cfRule>
    <cfRule type="cellIs" dxfId="474" priority="480" operator="equal">
      <formula>2</formula>
    </cfRule>
    <cfRule type="cellIs" dxfId="473" priority="481" operator="between">
      <formula>99</formula>
      <formula>90</formula>
    </cfRule>
    <cfRule type="cellIs" dxfId="472" priority="482" operator="equal">
      <formula>100</formula>
    </cfRule>
    <cfRule type="cellIs" dxfId="471" priority="483" operator="between">
      <formula>4</formula>
      <formula>54</formula>
    </cfRule>
  </conditionalFormatting>
  <conditionalFormatting sqref="CD12:CD51">
    <cfRule type="cellIs" dxfId="470" priority="456" operator="equal">
      <formula>777</formula>
    </cfRule>
    <cfRule type="cellIs" dxfId="469" priority="457" operator="equal">
      <formula>666</formula>
    </cfRule>
    <cfRule type="cellIs" dxfId="468" priority="458" operator="between">
      <formula>90</formula>
      <formula>100</formula>
    </cfRule>
    <cfRule type="cellIs" dxfId="467" priority="459" operator="between">
      <formula>4</formula>
      <formula>54</formula>
    </cfRule>
    <cfRule type="cellIs" dxfId="466" priority="460" operator="greaterThan">
      <formula>90</formula>
    </cfRule>
    <cfRule type="cellIs" dxfId="465" priority="461" operator="equal">
      <formula>777</formula>
    </cfRule>
    <cfRule type="cellIs" dxfId="464" priority="462" operator="equal">
      <formula>666</formula>
    </cfRule>
    <cfRule type="cellIs" dxfId="463" priority="463" operator="equal">
      <formula>3</formula>
    </cfRule>
    <cfRule type="cellIs" dxfId="462" priority="464" operator="equal">
      <formula>2</formula>
    </cfRule>
    <cfRule type="cellIs" dxfId="461" priority="465" operator="equal">
      <formula>3</formula>
    </cfRule>
    <cfRule type="cellIs" dxfId="460" priority="466" operator="equal">
      <formula>2</formula>
    </cfRule>
    <cfRule type="cellIs" dxfId="459" priority="467" operator="between">
      <formula>99</formula>
      <formula>90</formula>
    </cfRule>
    <cfRule type="cellIs" dxfId="458" priority="468" operator="equal">
      <formula>100</formula>
    </cfRule>
    <cfRule type="cellIs" dxfId="457" priority="469" operator="between">
      <formula>4</formula>
      <formula>54</formula>
    </cfRule>
  </conditionalFormatting>
  <conditionalFormatting sqref="CE12:CE51">
    <cfRule type="cellIs" dxfId="456" priority="454" operator="equal">
      <formula>4</formula>
    </cfRule>
    <cfRule type="cellIs" dxfId="455" priority="455" operator="equal">
      <formula>3</formula>
    </cfRule>
  </conditionalFormatting>
  <conditionalFormatting sqref="BO12:BQ51">
    <cfRule type="cellIs" dxfId="454" priority="453" operator="between">
      <formula>4</formula>
      <formula>54</formula>
    </cfRule>
  </conditionalFormatting>
  <conditionalFormatting sqref="BT12:BT51">
    <cfRule type="cellIs" dxfId="453" priority="439" operator="equal">
      <formula>777</formula>
    </cfRule>
    <cfRule type="cellIs" dxfId="452" priority="440" operator="equal">
      <formula>666</formula>
    </cfRule>
    <cfRule type="cellIs" dxfId="451" priority="441" operator="between">
      <formula>90</formula>
      <formula>100</formula>
    </cfRule>
    <cfRule type="cellIs" dxfId="450" priority="442" operator="between">
      <formula>4</formula>
      <formula>54</formula>
    </cfRule>
    <cfRule type="cellIs" dxfId="449" priority="443" operator="greaterThan">
      <formula>90</formula>
    </cfRule>
    <cfRule type="cellIs" dxfId="448" priority="444" operator="equal">
      <formula>777</formula>
    </cfRule>
    <cfRule type="cellIs" dxfId="447" priority="445" operator="equal">
      <formula>666</formula>
    </cfRule>
    <cfRule type="cellIs" dxfId="446" priority="446" operator="equal">
      <formula>3</formula>
    </cfRule>
    <cfRule type="cellIs" dxfId="445" priority="447" operator="equal">
      <formula>2</formula>
    </cfRule>
    <cfRule type="cellIs" dxfId="444" priority="448" operator="equal">
      <formula>3</formula>
    </cfRule>
    <cfRule type="cellIs" dxfId="443" priority="449" operator="equal">
      <formula>2</formula>
    </cfRule>
    <cfRule type="cellIs" dxfId="442" priority="450" operator="between">
      <formula>99</formula>
      <formula>90</formula>
    </cfRule>
    <cfRule type="cellIs" dxfId="441" priority="451" operator="equal">
      <formula>100</formula>
    </cfRule>
    <cfRule type="cellIs" dxfId="440" priority="452" operator="between">
      <formula>4</formula>
      <formula>54</formula>
    </cfRule>
  </conditionalFormatting>
  <conditionalFormatting sqref="BT12:BT51">
    <cfRule type="cellIs" dxfId="439" priority="436" operator="between">
      <formula>89.5</formula>
      <formula>100</formula>
    </cfRule>
    <cfRule type="cellIs" dxfId="438" priority="437" operator="between">
      <formula>4</formula>
      <formula>54.5</formula>
    </cfRule>
    <cfRule type="cellIs" dxfId="437" priority="438" operator="greaterThan">
      <formula>101</formula>
    </cfRule>
  </conditionalFormatting>
  <conditionalFormatting sqref="BW12:BW51">
    <cfRule type="cellIs" dxfId="436" priority="422" operator="equal">
      <formula>777</formula>
    </cfRule>
    <cfRule type="cellIs" dxfId="435" priority="423" operator="equal">
      <formula>666</formula>
    </cfRule>
    <cfRule type="cellIs" dxfId="434" priority="424" operator="between">
      <formula>90</formula>
      <formula>100</formula>
    </cfRule>
    <cfRule type="cellIs" dxfId="433" priority="425" operator="between">
      <formula>4</formula>
      <formula>54</formula>
    </cfRule>
    <cfRule type="cellIs" dxfId="432" priority="426" operator="greaterThan">
      <formula>90</formula>
    </cfRule>
    <cfRule type="cellIs" dxfId="431" priority="427" operator="equal">
      <formula>777</formula>
    </cfRule>
    <cfRule type="cellIs" dxfId="430" priority="428" operator="equal">
      <formula>666</formula>
    </cfRule>
    <cfRule type="cellIs" dxfId="429" priority="429" operator="equal">
      <formula>3</formula>
    </cfRule>
    <cfRule type="cellIs" dxfId="428" priority="430" operator="equal">
      <formula>2</formula>
    </cfRule>
    <cfRule type="cellIs" dxfId="427" priority="431" operator="equal">
      <formula>3</formula>
    </cfRule>
    <cfRule type="cellIs" dxfId="426" priority="432" operator="equal">
      <formula>2</formula>
    </cfRule>
    <cfRule type="cellIs" dxfId="425" priority="433" operator="between">
      <formula>99</formula>
      <formula>90</formula>
    </cfRule>
    <cfRule type="cellIs" dxfId="424" priority="434" operator="equal">
      <formula>100</formula>
    </cfRule>
    <cfRule type="cellIs" dxfId="423" priority="435" operator="between">
      <formula>4</formula>
      <formula>54</formula>
    </cfRule>
  </conditionalFormatting>
  <conditionalFormatting sqref="BW12:BW51">
    <cfRule type="cellIs" dxfId="422" priority="419" operator="between">
      <formula>89.5</formula>
      <formula>100</formula>
    </cfRule>
    <cfRule type="cellIs" dxfId="421" priority="420" operator="between">
      <formula>4</formula>
      <formula>54.5</formula>
    </cfRule>
    <cfRule type="cellIs" dxfId="420" priority="421" operator="greaterThan">
      <formula>101</formula>
    </cfRule>
  </conditionalFormatting>
  <conditionalFormatting sqref="BZ12:BZ51">
    <cfRule type="cellIs" dxfId="419" priority="405" operator="equal">
      <formula>777</formula>
    </cfRule>
    <cfRule type="cellIs" dxfId="418" priority="406" operator="equal">
      <formula>666</formula>
    </cfRule>
    <cfRule type="cellIs" dxfId="417" priority="407" operator="between">
      <formula>90</formula>
      <formula>100</formula>
    </cfRule>
    <cfRule type="cellIs" dxfId="416" priority="408" operator="between">
      <formula>4</formula>
      <formula>54</formula>
    </cfRule>
    <cfRule type="cellIs" dxfId="415" priority="409" operator="greaterThan">
      <formula>90</formula>
    </cfRule>
    <cfRule type="cellIs" dxfId="414" priority="410" operator="equal">
      <formula>777</formula>
    </cfRule>
    <cfRule type="cellIs" dxfId="413" priority="411" operator="equal">
      <formula>666</formula>
    </cfRule>
    <cfRule type="cellIs" dxfId="412" priority="412" operator="equal">
      <formula>3</formula>
    </cfRule>
    <cfRule type="cellIs" dxfId="411" priority="413" operator="equal">
      <formula>2</formula>
    </cfRule>
    <cfRule type="cellIs" dxfId="410" priority="414" operator="equal">
      <formula>3</formula>
    </cfRule>
    <cfRule type="cellIs" dxfId="409" priority="415" operator="equal">
      <formula>2</formula>
    </cfRule>
    <cfRule type="cellIs" dxfId="408" priority="416" operator="between">
      <formula>99</formula>
      <formula>90</formula>
    </cfRule>
    <cfRule type="cellIs" dxfId="407" priority="417" operator="equal">
      <formula>100</formula>
    </cfRule>
    <cfRule type="cellIs" dxfId="406" priority="418" operator="between">
      <formula>4</formula>
      <formula>54</formula>
    </cfRule>
  </conditionalFormatting>
  <conditionalFormatting sqref="BZ12:BZ51">
    <cfRule type="cellIs" dxfId="405" priority="402" operator="between">
      <formula>89.5</formula>
      <formula>100</formula>
    </cfRule>
    <cfRule type="cellIs" dxfId="404" priority="403" operator="between">
      <formula>4</formula>
      <formula>54.5</formula>
    </cfRule>
    <cfRule type="cellIs" dxfId="403" priority="404" operator="greaterThan">
      <formula>101</formula>
    </cfRule>
  </conditionalFormatting>
  <conditionalFormatting sqref="CC12:CC51">
    <cfRule type="cellIs" dxfId="402" priority="388" operator="equal">
      <formula>777</formula>
    </cfRule>
    <cfRule type="cellIs" dxfId="401" priority="389" operator="equal">
      <formula>666</formula>
    </cfRule>
    <cfRule type="cellIs" dxfId="400" priority="390" operator="between">
      <formula>90</formula>
      <formula>100</formula>
    </cfRule>
    <cfRule type="cellIs" dxfId="399" priority="391" operator="between">
      <formula>4</formula>
      <formula>54</formula>
    </cfRule>
    <cfRule type="cellIs" dxfId="398" priority="392" operator="greaterThan">
      <formula>90</formula>
    </cfRule>
    <cfRule type="cellIs" dxfId="397" priority="393" operator="equal">
      <formula>777</formula>
    </cfRule>
    <cfRule type="cellIs" dxfId="396" priority="394" operator="equal">
      <formula>666</formula>
    </cfRule>
    <cfRule type="cellIs" dxfId="395" priority="395" operator="equal">
      <formula>3</formula>
    </cfRule>
    <cfRule type="cellIs" dxfId="394" priority="396" operator="equal">
      <formula>2</formula>
    </cfRule>
    <cfRule type="cellIs" dxfId="393" priority="397" operator="equal">
      <formula>3</formula>
    </cfRule>
    <cfRule type="cellIs" dxfId="392" priority="398" operator="equal">
      <formula>2</formula>
    </cfRule>
    <cfRule type="cellIs" dxfId="391" priority="399" operator="between">
      <formula>99</formula>
      <formula>90</formula>
    </cfRule>
    <cfRule type="cellIs" dxfId="390" priority="400" operator="equal">
      <formula>100</formula>
    </cfRule>
    <cfRule type="cellIs" dxfId="389" priority="401" operator="between">
      <formula>4</formula>
      <formula>54</formula>
    </cfRule>
  </conditionalFormatting>
  <conditionalFormatting sqref="CC12:CC51">
    <cfRule type="cellIs" dxfId="388" priority="385" operator="between">
      <formula>89.5</formula>
      <formula>100</formula>
    </cfRule>
    <cfRule type="cellIs" dxfId="387" priority="386" operator="between">
      <formula>4</formula>
      <formula>54.5</formula>
    </cfRule>
    <cfRule type="cellIs" dxfId="386" priority="387" operator="greaterThan">
      <formula>101</formula>
    </cfRule>
  </conditionalFormatting>
  <conditionalFormatting sqref="BR12:BS51 BU12:BV51 BX12:BY51 CA12:CB51">
    <cfRule type="cellIs" dxfId="385" priority="374" operator="between">
      <formula>89.5</formula>
      <formula>100</formula>
    </cfRule>
    <cfRule type="cellIs" dxfId="384" priority="375" operator="between">
      <formula>50</formula>
      <formula>54</formula>
    </cfRule>
    <cfRule type="cellIs" dxfId="383" priority="376" operator="between">
      <formula>46</formula>
      <formula>49</formula>
    </cfRule>
    <cfRule type="cellIs" dxfId="382" priority="377" operator="between">
      <formula>7</formula>
      <formula>45</formula>
    </cfRule>
    <cfRule type="cellIs" dxfId="381" priority="378" operator="equal">
      <formula>6</formula>
    </cfRule>
    <cfRule type="cellIs" dxfId="380" priority="379" operator="equal">
      <formula>6</formula>
    </cfRule>
    <cfRule type="cellIs" dxfId="379" priority="380" operator="equal">
      <formula>5</formula>
    </cfRule>
    <cfRule type="cellIs" dxfId="378" priority="381" operator="equal">
      <formula>4</formula>
    </cfRule>
    <cfRule type="cellIs" dxfId="377" priority="382" operator="equal">
      <formula>3</formula>
    </cfRule>
    <cfRule type="cellIs" dxfId="376" priority="383" operator="equal">
      <formula>2</formula>
    </cfRule>
    <cfRule type="cellIs" dxfId="375" priority="384" operator="equal">
      <formula>1</formula>
    </cfRule>
  </conditionalFormatting>
  <conditionalFormatting sqref="AJ12:AJ51 AZ12:AZ51 AR12:AR51 T12:T51">
    <cfRule type="cellIs" dxfId="374" priority="360" operator="equal">
      <formula>777</formula>
    </cfRule>
    <cfRule type="cellIs" dxfId="373" priority="361" operator="equal">
      <formula>666</formula>
    </cfRule>
    <cfRule type="cellIs" dxfId="372" priority="362" operator="between">
      <formula>90</formula>
      <formula>100</formula>
    </cfRule>
    <cfRule type="cellIs" dxfId="371" priority="363" operator="between">
      <formula>4</formula>
      <formula>54</formula>
    </cfRule>
    <cfRule type="cellIs" dxfId="370" priority="364" operator="greaterThan">
      <formula>90</formula>
    </cfRule>
    <cfRule type="cellIs" dxfId="369" priority="365" operator="equal">
      <formula>777</formula>
    </cfRule>
    <cfRule type="cellIs" dxfId="368" priority="366" operator="equal">
      <formula>666</formula>
    </cfRule>
    <cfRule type="cellIs" dxfId="367" priority="367" operator="equal">
      <formula>3</formula>
    </cfRule>
    <cfRule type="cellIs" dxfId="366" priority="368" operator="equal">
      <formula>2</formula>
    </cfRule>
    <cfRule type="cellIs" dxfId="365" priority="369" operator="equal">
      <formula>3</formula>
    </cfRule>
    <cfRule type="cellIs" dxfId="364" priority="370" operator="equal">
      <formula>2</formula>
    </cfRule>
    <cfRule type="cellIs" dxfId="363" priority="371" operator="between">
      <formula>99</formula>
      <formula>90</formula>
    </cfRule>
    <cfRule type="cellIs" dxfId="362" priority="372" operator="equal">
      <formula>100</formula>
    </cfRule>
    <cfRule type="cellIs" dxfId="361" priority="373" operator="between">
      <formula>4</formula>
      <formula>54</formula>
    </cfRule>
  </conditionalFormatting>
  <conditionalFormatting sqref="AB12:AB51">
    <cfRule type="cellIs" dxfId="360" priority="346" operator="equal">
      <formula>777</formula>
    </cfRule>
    <cfRule type="cellIs" dxfId="359" priority="347" operator="equal">
      <formula>666</formula>
    </cfRule>
    <cfRule type="cellIs" dxfId="358" priority="348" operator="between">
      <formula>90</formula>
      <formula>100</formula>
    </cfRule>
    <cfRule type="cellIs" dxfId="357" priority="349" operator="between">
      <formula>4</formula>
      <formula>54</formula>
    </cfRule>
    <cfRule type="cellIs" dxfId="356" priority="350" operator="greaterThan">
      <formula>90</formula>
    </cfRule>
    <cfRule type="cellIs" dxfId="355" priority="351" operator="equal">
      <formula>777</formula>
    </cfRule>
    <cfRule type="cellIs" dxfId="354" priority="352" operator="equal">
      <formula>666</formula>
    </cfRule>
    <cfRule type="cellIs" dxfId="353" priority="353" operator="equal">
      <formula>3</formula>
    </cfRule>
    <cfRule type="cellIs" dxfId="352" priority="354" operator="equal">
      <formula>2</formula>
    </cfRule>
    <cfRule type="cellIs" dxfId="351" priority="355" operator="equal">
      <formula>3</formula>
    </cfRule>
    <cfRule type="cellIs" dxfId="350" priority="356" operator="equal">
      <formula>2</formula>
    </cfRule>
    <cfRule type="cellIs" dxfId="349" priority="357" operator="between">
      <formula>99</formula>
      <formula>90</formula>
    </cfRule>
    <cfRule type="cellIs" dxfId="348" priority="358" operator="equal">
      <formula>100</formula>
    </cfRule>
    <cfRule type="cellIs" dxfId="347" priority="359" operator="between">
      <formula>4</formula>
      <formula>54</formula>
    </cfRule>
  </conditionalFormatting>
  <conditionalFormatting sqref="AA12:AA51">
    <cfRule type="cellIs" dxfId="346" priority="299" operator="between">
      <formula>60</formula>
      <formula>69</formula>
    </cfRule>
    <cfRule type="cellIs" dxfId="345" priority="300" operator="between">
      <formula>55</formula>
      <formula>59</formula>
    </cfRule>
    <cfRule type="cellIs" dxfId="344" priority="301" operator="between">
      <formula>7</formula>
      <formula>54</formula>
    </cfRule>
    <cfRule type="cellIs" dxfId="343" priority="302" operator="equal">
      <formula>6</formula>
    </cfRule>
    <cfRule type="cellIs" dxfId="342" priority="303" operator="equal">
      <formula>5</formula>
    </cfRule>
    <cfRule type="cellIs" dxfId="341" priority="304" operator="equal">
      <formula>5</formula>
    </cfRule>
    <cfRule type="cellIs" dxfId="340" priority="305" operator="equal">
      <formula>4</formula>
    </cfRule>
    <cfRule type="cellIs" dxfId="339" priority="306" operator="equal">
      <formula>3</formula>
    </cfRule>
    <cfRule type="cellIs" dxfId="338" priority="307" operator="equal">
      <formula>2</formula>
    </cfRule>
    <cfRule type="cellIs" dxfId="337" priority="308" operator="equal">
      <formula>1</formula>
    </cfRule>
    <cfRule type="cellIs" dxfId="336" priority="343" operator="between">
      <formula>90</formula>
      <formula>100</formula>
    </cfRule>
    <cfRule type="cellIs" dxfId="335" priority="344" operator="between">
      <formula>60</formula>
      <formula>65</formula>
    </cfRule>
    <cfRule type="cellIs" dxfId="334" priority="345" operator="between">
      <formula>4</formula>
      <formula>59</formula>
    </cfRule>
  </conditionalFormatting>
  <conditionalFormatting sqref="L12:U51 AA12:AC51 AI12:AK51 AQ12:AS51 AY12:BA51">
    <cfRule type="cellIs" dxfId="333" priority="339" operator="equal">
      <formula>999</formula>
    </cfRule>
    <cfRule type="cellIs" dxfId="332" priority="340" operator="equal">
      <formula>888</formula>
    </cfRule>
    <cfRule type="cellIs" dxfId="331" priority="341" operator="equal">
      <formula>777</formula>
    </cfRule>
    <cfRule type="cellIs" dxfId="330" priority="342" operator="equal">
      <formula>666</formula>
    </cfRule>
  </conditionalFormatting>
  <conditionalFormatting sqref="T12:T51 AA12:AB51 AJ12:AJ51 AR12:AR51 AZ12:AZ51">
    <cfRule type="cellIs" dxfId="329" priority="336" operator="equal">
      <formula>4</formula>
    </cfRule>
    <cfRule type="cellIs" dxfId="328" priority="337" operator="equal">
      <formula>5</formula>
    </cfRule>
    <cfRule type="cellIs" dxfId="327" priority="338" operator="equal">
      <formula>5</formula>
    </cfRule>
  </conditionalFormatting>
  <conditionalFormatting sqref="T12:T51 AA12:AB51 AJ12:AJ51 AR12:AR51 AZ12:AZ51">
    <cfRule type="cellIs" dxfId="326" priority="330" operator="equal">
      <formula>6</formula>
    </cfRule>
    <cfRule type="cellIs" dxfId="325" priority="331" operator="equal">
      <formula>5</formula>
    </cfRule>
    <cfRule type="cellIs" dxfId="324" priority="332" operator="equal">
      <formula>3</formula>
    </cfRule>
    <cfRule type="cellIs" dxfId="323" priority="333" operator="equal">
      <formula>2</formula>
    </cfRule>
    <cfRule type="cellIs" dxfId="322" priority="334" operator="equal">
      <formula>1</formula>
    </cfRule>
    <cfRule type="cellIs" dxfId="321" priority="335" operator="equal">
      <formula>4</formula>
    </cfRule>
  </conditionalFormatting>
  <conditionalFormatting sqref="BA12:BA51 BL12:BN51 U12:U51 AC12:AC51 AK12:AK51 AS12:AS51">
    <cfRule type="cellIs" dxfId="320" priority="328" operator="between">
      <formula>89.5</formula>
      <formula>100</formula>
    </cfRule>
    <cfRule type="cellIs" dxfId="319" priority="329" operator="between">
      <formula>1</formula>
      <formula>54</formula>
    </cfRule>
  </conditionalFormatting>
  <conditionalFormatting sqref="S12:S51 AI12:AI51 AQ12:AQ51 AY12:AY51">
    <cfRule type="cellIs" dxfId="318" priority="317" operator="between">
      <formula>89.5</formula>
      <formula>100</formula>
    </cfRule>
    <cfRule type="cellIs" dxfId="317" priority="318" operator="between">
      <formula>70</formula>
      <formula>79</formula>
    </cfRule>
    <cfRule type="cellIs" dxfId="316" priority="319" operator="between">
      <formula>55</formula>
      <formula>69</formula>
    </cfRule>
    <cfRule type="cellIs" dxfId="315" priority="320" operator="between">
      <formula>55</formula>
      <formula>69</formula>
    </cfRule>
    <cfRule type="cellIs" dxfId="314" priority="321" operator="between">
      <formula>7</formula>
      <formula>54</formula>
    </cfRule>
    <cfRule type="cellIs" dxfId="313" priority="322" operator="equal">
      <formula>6</formula>
    </cfRule>
    <cfRule type="cellIs" dxfId="312" priority="323" operator="equal">
      <formula>5</formula>
    </cfRule>
    <cfRule type="cellIs" dxfId="311" priority="324" operator="equal">
      <formula>4</formula>
    </cfRule>
    <cfRule type="cellIs" dxfId="310" priority="325" operator="equal">
      <formula>3</formula>
    </cfRule>
    <cfRule type="cellIs" dxfId="309" priority="326" operator="equal">
      <formula>2</formula>
    </cfRule>
    <cfRule type="cellIs" dxfId="308" priority="327" operator="equal">
      <formula>1</formula>
    </cfRule>
  </conditionalFormatting>
  <conditionalFormatting sqref="T12:T51 AB12:AB51 AJ12:AJ51 AR12:AR51 AZ12:AZ51">
    <cfRule type="cellIs" dxfId="307" priority="309" operator="equal">
      <formula>6</formula>
    </cfRule>
    <cfRule type="cellIs" dxfId="306" priority="310" operator="equal">
      <formula>5</formula>
    </cfRule>
    <cfRule type="cellIs" dxfId="305" priority="311" operator="equal">
      <formula>4</formula>
    </cfRule>
    <cfRule type="cellIs" dxfId="304" priority="312" operator="equal">
      <formula>3</formula>
    </cfRule>
    <cfRule type="cellIs" dxfId="303" priority="313" operator="equal">
      <formula>2</formula>
    </cfRule>
    <cfRule type="cellIs" dxfId="302" priority="314" operator="equal">
      <formula>1</formula>
    </cfRule>
    <cfRule type="cellIs" dxfId="301" priority="315" operator="between">
      <formula>89.5</formula>
      <formula>100</formula>
    </cfRule>
    <cfRule type="cellIs" dxfId="300" priority="316" operator="between">
      <formula>7</formula>
      <formula>54</formula>
    </cfRule>
  </conditionalFormatting>
  <conditionalFormatting sqref="S12:S51 AI12:AI51 AQ12:AQ51 AY12:AY51">
    <cfRule type="cellIs" dxfId="299" priority="297" operator="equal">
      <formula>70</formula>
    </cfRule>
    <cfRule type="cellIs" dxfId="298" priority="298" operator="between">
      <formula>71</formula>
      <formula>79</formula>
    </cfRule>
  </conditionalFormatting>
  <conditionalFormatting sqref="P12:R51">
    <cfRule type="cellIs" dxfId="297" priority="295" operator="between">
      <formula>89.5</formula>
      <formula>100</formula>
    </cfRule>
    <cfRule type="cellIs" dxfId="296" priority="296" operator="between">
      <formula>1</formula>
      <formula>54</formula>
    </cfRule>
  </conditionalFormatting>
  <conditionalFormatting sqref="L12:O51">
    <cfRule type="cellIs" dxfId="295" priority="255" operator="between">
      <formula>7</formula>
      <formula>54.4</formula>
    </cfRule>
    <cfRule type="cellIs" dxfId="294" priority="281" operator="equal">
      <formula>777</formula>
    </cfRule>
    <cfRule type="cellIs" dxfId="293" priority="282" operator="equal">
      <formula>666</formula>
    </cfRule>
    <cfRule type="cellIs" dxfId="292" priority="283" operator="between">
      <formula>90</formula>
      <formula>100</formula>
    </cfRule>
    <cfRule type="cellIs" dxfId="291" priority="284" operator="between">
      <formula>4</formula>
      <formula>54</formula>
    </cfRule>
    <cfRule type="cellIs" dxfId="290" priority="285" operator="greaterThan">
      <formula>90</formula>
    </cfRule>
    <cfRule type="cellIs" dxfId="289" priority="286" operator="equal">
      <formula>777</formula>
    </cfRule>
    <cfRule type="cellIs" dxfId="288" priority="287" operator="equal">
      <formula>666</formula>
    </cfRule>
    <cfRule type="cellIs" dxfId="287" priority="288" operator="equal">
      <formula>3</formula>
    </cfRule>
    <cfRule type="cellIs" dxfId="286" priority="289" operator="equal">
      <formula>2</formula>
    </cfRule>
    <cfRule type="cellIs" dxfId="285" priority="290" operator="equal">
      <formula>3</formula>
    </cfRule>
    <cfRule type="cellIs" dxfId="284" priority="291" operator="equal">
      <formula>2</formula>
    </cfRule>
    <cfRule type="cellIs" dxfId="283" priority="292" operator="between">
      <formula>99</formula>
      <formula>90</formula>
    </cfRule>
    <cfRule type="cellIs" dxfId="282" priority="293" operator="equal">
      <formula>100</formula>
    </cfRule>
    <cfRule type="cellIs" dxfId="281" priority="294" operator="between">
      <formula>4</formula>
      <formula>54</formula>
    </cfRule>
  </conditionalFormatting>
  <conditionalFormatting sqref="L12:O51">
    <cfRule type="cellIs" dxfId="280" priority="277" operator="equal">
      <formula>999</formula>
    </cfRule>
    <cfRule type="cellIs" dxfId="279" priority="278" operator="equal">
      <formula>888</formula>
    </cfRule>
    <cfRule type="cellIs" dxfId="278" priority="279" operator="equal">
      <formula>777</formula>
    </cfRule>
    <cfRule type="cellIs" dxfId="277" priority="280" operator="equal">
      <formula>666</formula>
    </cfRule>
  </conditionalFormatting>
  <conditionalFormatting sqref="L12:O51">
    <cfRule type="cellIs" dxfId="276" priority="274" operator="equal">
      <formula>4</formula>
    </cfRule>
    <cfRule type="cellIs" dxfId="275" priority="275" operator="equal">
      <formula>5</formula>
    </cfRule>
    <cfRule type="cellIs" dxfId="274" priority="276" operator="equal">
      <formula>5</formula>
    </cfRule>
  </conditionalFormatting>
  <conditionalFormatting sqref="L12:O51">
    <cfRule type="cellIs" dxfId="273" priority="268" operator="equal">
      <formula>6</formula>
    </cfRule>
    <cfRule type="cellIs" dxfId="272" priority="269" operator="equal">
      <formula>5</formula>
    </cfRule>
    <cfRule type="cellIs" dxfId="271" priority="270" operator="equal">
      <formula>3</formula>
    </cfRule>
    <cfRule type="cellIs" dxfId="270" priority="271" operator="equal">
      <formula>2</formula>
    </cfRule>
    <cfRule type="cellIs" dxfId="269" priority="272" operator="equal">
      <formula>1</formula>
    </cfRule>
    <cfRule type="cellIs" dxfId="268" priority="273" operator="equal">
      <formula>4</formula>
    </cfRule>
  </conditionalFormatting>
  <conditionalFormatting sqref="L12:O51">
    <cfRule type="cellIs" dxfId="267" priority="260" operator="equal">
      <formula>6</formula>
    </cfRule>
    <cfRule type="cellIs" dxfId="266" priority="261" operator="equal">
      <formula>5</formula>
    </cfRule>
    <cfRule type="cellIs" dxfId="265" priority="262" operator="equal">
      <formula>4</formula>
    </cfRule>
    <cfRule type="cellIs" dxfId="264" priority="263" operator="equal">
      <formula>3</formula>
    </cfRule>
    <cfRule type="cellIs" dxfId="263" priority="264" operator="equal">
      <formula>2</formula>
    </cfRule>
    <cfRule type="cellIs" dxfId="262" priority="265" operator="equal">
      <formula>1</formula>
    </cfRule>
    <cfRule type="cellIs" dxfId="261" priority="266" operator="between">
      <formula>89.5</formula>
      <formula>100</formula>
    </cfRule>
    <cfRule type="cellIs" dxfId="260" priority="267" operator="between">
      <formula>7</formula>
      <formula>54</formula>
    </cfRule>
  </conditionalFormatting>
  <conditionalFormatting sqref="BL12:BN51">
    <cfRule type="cellIs" dxfId="259" priority="256" operator="equal">
      <formula>999</formula>
    </cfRule>
    <cfRule type="cellIs" dxfId="258" priority="257" operator="equal">
      <formula>888</formula>
    </cfRule>
    <cfRule type="cellIs" dxfId="257" priority="258" operator="equal">
      <formula>777</formula>
    </cfRule>
    <cfRule type="cellIs" dxfId="256" priority="259" operator="equal">
      <formula>666</formula>
    </cfRule>
  </conditionalFormatting>
  <conditionalFormatting sqref="BB12:BK51">
    <cfRule type="cellIs" dxfId="255" priority="215" operator="between">
      <formula>7</formula>
      <formula>54.4</formula>
    </cfRule>
    <cfRule type="cellIs" dxfId="254" priority="241" operator="equal">
      <formula>777</formula>
    </cfRule>
    <cfRule type="cellIs" dxfId="253" priority="242" operator="equal">
      <formula>666</formula>
    </cfRule>
    <cfRule type="cellIs" dxfId="252" priority="243" operator="between">
      <formula>90</formula>
      <formula>100</formula>
    </cfRule>
    <cfRule type="cellIs" dxfId="251" priority="244" operator="between">
      <formula>4</formula>
      <formula>54</formula>
    </cfRule>
    <cfRule type="cellIs" dxfId="250" priority="245" operator="greaterThan">
      <formula>90</formula>
    </cfRule>
    <cfRule type="cellIs" dxfId="249" priority="246" operator="equal">
      <formula>777</formula>
    </cfRule>
    <cfRule type="cellIs" dxfId="248" priority="247" operator="equal">
      <formula>666</formula>
    </cfRule>
    <cfRule type="cellIs" dxfId="247" priority="248" operator="equal">
      <formula>3</formula>
    </cfRule>
    <cfRule type="cellIs" dxfId="246" priority="249" operator="equal">
      <formula>2</formula>
    </cfRule>
    <cfRule type="cellIs" dxfId="245" priority="250" operator="equal">
      <formula>3</formula>
    </cfRule>
    <cfRule type="cellIs" dxfId="244" priority="251" operator="equal">
      <formula>2</formula>
    </cfRule>
    <cfRule type="cellIs" dxfId="243" priority="252" operator="between">
      <formula>99</formula>
      <formula>90</formula>
    </cfRule>
    <cfRule type="cellIs" dxfId="242" priority="253" operator="equal">
      <formula>100</formula>
    </cfRule>
    <cfRule type="cellIs" dxfId="241" priority="254" operator="between">
      <formula>4</formula>
      <formula>54</formula>
    </cfRule>
  </conditionalFormatting>
  <conditionalFormatting sqref="BB12:BK51">
    <cfRule type="cellIs" dxfId="240" priority="237" operator="equal">
      <formula>999</formula>
    </cfRule>
    <cfRule type="cellIs" dxfId="239" priority="238" operator="equal">
      <formula>888</formula>
    </cfRule>
    <cfRule type="cellIs" dxfId="238" priority="239" operator="equal">
      <formula>777</formula>
    </cfRule>
    <cfRule type="cellIs" dxfId="237" priority="240" operator="equal">
      <formula>666</formula>
    </cfRule>
  </conditionalFormatting>
  <conditionalFormatting sqref="BB12:BK51">
    <cfRule type="cellIs" dxfId="236" priority="234" operator="equal">
      <formula>4</formula>
    </cfRule>
    <cfRule type="cellIs" dxfId="235" priority="235" operator="equal">
      <formula>5</formula>
    </cfRule>
    <cfRule type="cellIs" dxfId="234" priority="236" operator="equal">
      <formula>5</formula>
    </cfRule>
  </conditionalFormatting>
  <conditionalFormatting sqref="BB12:BK51">
    <cfRule type="cellIs" dxfId="233" priority="228" operator="equal">
      <formula>6</formula>
    </cfRule>
    <cfRule type="cellIs" dxfId="232" priority="229" operator="equal">
      <formula>5</formula>
    </cfRule>
    <cfRule type="cellIs" dxfId="231" priority="230" operator="equal">
      <formula>3</formula>
    </cfRule>
    <cfRule type="cellIs" dxfId="230" priority="231" operator="equal">
      <formula>2</formula>
    </cfRule>
    <cfRule type="cellIs" dxfId="229" priority="232" operator="equal">
      <formula>1</formula>
    </cfRule>
    <cfRule type="cellIs" dxfId="228" priority="233" operator="equal">
      <formula>4</formula>
    </cfRule>
  </conditionalFormatting>
  <conditionalFormatting sqref="BB12:BK51">
    <cfRule type="cellIs" dxfId="227" priority="220" operator="equal">
      <formula>6</formula>
    </cfRule>
    <cfRule type="cellIs" dxfId="226" priority="221" operator="equal">
      <formula>5</formula>
    </cfRule>
    <cfRule type="cellIs" dxfId="225" priority="222" operator="equal">
      <formula>4</formula>
    </cfRule>
    <cfRule type="cellIs" dxfId="224" priority="223" operator="equal">
      <formula>3</formula>
    </cfRule>
    <cfRule type="cellIs" dxfId="223" priority="224" operator="equal">
      <formula>2</formula>
    </cfRule>
    <cfRule type="cellIs" dxfId="222" priority="225" operator="equal">
      <formula>1</formula>
    </cfRule>
    <cfRule type="cellIs" dxfId="221" priority="226" operator="between">
      <formula>89.5</formula>
      <formula>100</formula>
    </cfRule>
    <cfRule type="cellIs" dxfId="220" priority="227" operator="between">
      <formula>7</formula>
      <formula>54</formula>
    </cfRule>
  </conditionalFormatting>
  <conditionalFormatting sqref="BB12:BK51">
    <cfRule type="cellIs" dxfId="219" priority="216" operator="equal">
      <formula>999</formula>
    </cfRule>
    <cfRule type="cellIs" dxfId="218" priority="217" operator="equal">
      <formula>888</formula>
    </cfRule>
    <cfRule type="cellIs" dxfId="217" priority="218" operator="equal">
      <formula>777</formula>
    </cfRule>
    <cfRule type="cellIs" dxfId="216" priority="219" operator="equal">
      <formula>666</formula>
    </cfRule>
  </conditionalFormatting>
  <conditionalFormatting sqref="J12:K51">
    <cfRule type="cellIs" dxfId="215" priority="214" operator="greaterThan">
      <formula>89.5</formula>
    </cfRule>
  </conditionalFormatting>
  <conditionalFormatting sqref="J12:J51">
    <cfRule type="cellIs" dxfId="214" priority="211" operator="between">
      <formula>54.5</formula>
      <formula>64.4</formula>
    </cfRule>
    <cfRule type="cellIs" dxfId="213" priority="212" operator="between">
      <formula>7</formula>
      <formula>54.5</formula>
    </cfRule>
    <cfRule type="cellIs" dxfId="212" priority="213" operator="between">
      <formula>65</formula>
      <formula>69.4</formula>
    </cfRule>
  </conditionalFormatting>
  <conditionalFormatting sqref="K12:K51">
    <cfRule type="cellIs" dxfId="211" priority="207" operator="equal">
      <formula>40</formula>
    </cfRule>
    <cfRule type="cellIs" dxfId="210" priority="208" operator="between">
      <formula>40.5</formula>
      <formula>54.4</formula>
    </cfRule>
    <cfRule type="cellIs" dxfId="209" priority="209" operator="between">
      <formula>7</formula>
      <formula>34.4</formula>
    </cfRule>
    <cfRule type="cellIs" dxfId="208" priority="210" operator="between">
      <formula>35</formula>
      <formula>39.4</formula>
    </cfRule>
  </conditionalFormatting>
  <conditionalFormatting sqref="J12:K51">
    <cfRule type="cellIs" dxfId="207" priority="201" operator="equal">
      <formula>999</formula>
    </cfRule>
    <cfRule type="cellIs" dxfId="206" priority="202" operator="equal">
      <formula>888</formula>
    </cfRule>
    <cfRule type="cellIs" dxfId="205" priority="203" operator="equal">
      <formula>777</formula>
    </cfRule>
    <cfRule type="cellIs" dxfId="204" priority="204" operator="equal">
      <formula>666</formula>
    </cfRule>
    <cfRule type="cellIs" dxfId="203" priority="205" operator="greaterThan">
      <formula>100</formula>
    </cfRule>
    <cfRule type="cellIs" dxfId="202" priority="206" operator="between">
      <formula>90</formula>
      <formula>100</formula>
    </cfRule>
  </conditionalFormatting>
  <conditionalFormatting sqref="I12:I51">
    <cfRule type="cellIs" dxfId="201" priority="196" operator="between">
      <formula>74.5</formula>
      <formula>79.4</formula>
    </cfRule>
    <cfRule type="cellIs" dxfId="200" priority="197" operator="between">
      <formula>54.5</formula>
      <formula>74.4</formula>
    </cfRule>
    <cfRule type="cellIs" dxfId="199" priority="198" operator="greaterThan">
      <formula>101</formula>
    </cfRule>
    <cfRule type="cellIs" dxfId="198" priority="199" operator="between">
      <formula>89.5</formula>
      <formula>100</formula>
    </cfRule>
    <cfRule type="cellIs" dxfId="197" priority="200" operator="between">
      <formula>7</formula>
      <formula>54.4</formula>
    </cfRule>
  </conditionalFormatting>
  <conditionalFormatting sqref="I12:K51">
    <cfRule type="cellIs" dxfId="196" priority="193" operator="equal">
      <formula>1</formula>
    </cfRule>
    <cfRule type="cellIs" dxfId="195" priority="194" operator="equal">
      <formula>2</formula>
    </cfRule>
    <cfRule type="cellIs" dxfId="194" priority="195" operator="equal">
      <formula>3</formula>
    </cfRule>
  </conditionalFormatting>
  <conditionalFormatting sqref="Z12:Z51">
    <cfRule type="cellIs" dxfId="193" priority="189" operator="equal">
      <formula>999</formula>
    </cfRule>
    <cfRule type="cellIs" dxfId="192" priority="190" operator="equal">
      <formula>888</formula>
    </cfRule>
    <cfRule type="cellIs" dxfId="191" priority="191" operator="equal">
      <formula>777</formula>
    </cfRule>
    <cfRule type="cellIs" dxfId="190" priority="192" operator="equal">
      <formula>666</formula>
    </cfRule>
  </conditionalFormatting>
  <conditionalFormatting sqref="Z12:Z51">
    <cfRule type="cellIs" dxfId="189" priority="187" operator="between">
      <formula>89.5</formula>
      <formula>100</formula>
    </cfRule>
    <cfRule type="cellIs" dxfId="188" priority="188" operator="between">
      <formula>1</formula>
      <formula>54</formula>
    </cfRule>
  </conditionalFormatting>
  <conditionalFormatting sqref="V12:V51">
    <cfRule type="cellIs" dxfId="187" priority="176" operator="between">
      <formula>89.5</formula>
      <formula>100</formula>
    </cfRule>
    <cfRule type="cellIs" dxfId="186" priority="177" operator="between">
      <formula>70</formula>
      <formula>79</formula>
    </cfRule>
    <cfRule type="cellIs" dxfId="185" priority="178" operator="between">
      <formula>55</formula>
      <formula>69</formula>
    </cfRule>
    <cfRule type="cellIs" dxfId="184" priority="179" operator="between">
      <formula>55</formula>
      <formula>69</formula>
    </cfRule>
    <cfRule type="cellIs" dxfId="183" priority="180" operator="between">
      <formula>7</formula>
      <formula>54</formula>
    </cfRule>
    <cfRule type="cellIs" dxfId="182" priority="181" operator="equal">
      <formula>6</formula>
    </cfRule>
    <cfRule type="cellIs" dxfId="181" priority="182" operator="equal">
      <formula>5</formula>
    </cfRule>
    <cfRule type="cellIs" dxfId="180" priority="183" operator="equal">
      <formula>4</formula>
    </cfRule>
    <cfRule type="cellIs" dxfId="179" priority="184" operator="equal">
      <formula>3</formula>
    </cfRule>
    <cfRule type="cellIs" dxfId="178" priority="185" operator="equal">
      <formula>2</formula>
    </cfRule>
    <cfRule type="cellIs" dxfId="177" priority="186" operator="equal">
      <formula>1</formula>
    </cfRule>
  </conditionalFormatting>
  <conditionalFormatting sqref="V12:V51">
    <cfRule type="cellIs" dxfId="176" priority="174" operator="equal">
      <formula>70</formula>
    </cfRule>
    <cfRule type="cellIs" dxfId="175" priority="175" operator="between">
      <formula>71</formula>
      <formula>79</formula>
    </cfRule>
  </conditionalFormatting>
  <conditionalFormatting sqref="V12:V51">
    <cfRule type="cellIs" dxfId="174" priority="170" operator="equal">
      <formula>999</formula>
    </cfRule>
    <cfRule type="cellIs" dxfId="173" priority="171" operator="equal">
      <formula>888</formula>
    </cfRule>
    <cfRule type="cellIs" dxfId="172" priority="172" operator="equal">
      <formula>777</formula>
    </cfRule>
    <cfRule type="cellIs" dxfId="171" priority="173" operator="equal">
      <formula>666</formula>
    </cfRule>
  </conditionalFormatting>
  <conditionalFormatting sqref="X12:Y51">
    <cfRule type="cellIs" dxfId="170" priority="161" operator="between">
      <formula>54.5</formula>
      <formula>59.4</formula>
    </cfRule>
    <cfRule type="cellIs" dxfId="169" priority="162" operator="between">
      <formula>7</formula>
      <formula>54.5</formula>
    </cfRule>
    <cfRule type="cellIs" dxfId="168" priority="163" operator="equal">
      <formula>6</formula>
    </cfRule>
    <cfRule type="cellIs" dxfId="167" priority="164" operator="equal">
      <formula>5</formula>
    </cfRule>
    <cfRule type="cellIs" dxfId="166" priority="165" operator="equal">
      <formula>4</formula>
    </cfRule>
    <cfRule type="cellIs" dxfId="165" priority="166" operator="equal">
      <formula>3</formula>
    </cfRule>
    <cfRule type="cellIs" dxfId="164" priority="167" operator="equal">
      <formula>2</formula>
    </cfRule>
    <cfRule type="cellIs" dxfId="163" priority="168" operator="equal">
      <formula>1</formula>
    </cfRule>
    <cfRule type="cellIs" dxfId="162" priority="169" operator="greaterThan">
      <formula>89.5</formula>
    </cfRule>
  </conditionalFormatting>
  <conditionalFormatting sqref="W12:W51">
    <cfRule type="cellIs" dxfId="161" priority="145" operator="equal">
      <formula>999</formula>
    </cfRule>
    <cfRule type="cellIs" dxfId="160" priority="146" operator="equal">
      <formula>888</formula>
    </cfRule>
    <cfRule type="cellIs" dxfId="159" priority="147" operator="equal">
      <formula>777</formula>
    </cfRule>
    <cfRule type="cellIs" dxfId="158" priority="148" operator="equal">
      <formula>333</formula>
    </cfRule>
    <cfRule type="cellIs" dxfId="157" priority="149" operator="equal">
      <formula>666</formula>
    </cfRule>
    <cfRule type="cellIs" dxfId="156" priority="150" operator="between">
      <formula>89.5</formula>
      <formula>100</formula>
    </cfRule>
    <cfRule type="cellIs" dxfId="155" priority="151" operator="between">
      <formula>49.5</formula>
      <formula>54.4</formula>
    </cfRule>
    <cfRule type="cellIs" dxfId="154" priority="152" operator="between">
      <formula>46.5</formula>
      <formula>49</formula>
    </cfRule>
    <cfRule type="cellIs" dxfId="153" priority="153" operator="between">
      <formula>46.5</formula>
      <formula>49</formula>
    </cfRule>
    <cfRule type="cellIs" dxfId="152" priority="154" operator="between">
      <formula>6.5</formula>
      <formula>46.4</formula>
    </cfRule>
    <cfRule type="cellIs" dxfId="151" priority="155" operator="equal">
      <formula>6</formula>
    </cfRule>
    <cfRule type="cellIs" dxfId="150" priority="156" operator="equal">
      <formula>5</formula>
    </cfRule>
    <cfRule type="cellIs" dxfId="149" priority="157" operator="equal">
      <formula>4</formula>
    </cfRule>
    <cfRule type="cellIs" dxfId="148" priority="158" operator="equal">
      <formula>3</formula>
    </cfRule>
    <cfRule type="cellIs" dxfId="147" priority="159" operator="equal">
      <formula>2</formula>
    </cfRule>
    <cfRule type="cellIs" dxfId="146" priority="160" operator="equal">
      <formula>1</formula>
    </cfRule>
  </conditionalFormatting>
  <conditionalFormatting sqref="AH12:AH51">
    <cfRule type="cellIs" dxfId="145" priority="141" operator="equal">
      <formula>999</formula>
    </cfRule>
    <cfRule type="cellIs" dxfId="144" priority="142" operator="equal">
      <formula>888</formula>
    </cfRule>
    <cfRule type="cellIs" dxfId="143" priority="143" operator="equal">
      <formula>777</formula>
    </cfRule>
    <cfRule type="cellIs" dxfId="142" priority="144" operator="equal">
      <formula>666</formula>
    </cfRule>
  </conditionalFormatting>
  <conditionalFormatting sqref="AH12:AH51">
    <cfRule type="cellIs" dxfId="141" priority="139" operator="between">
      <formula>89.5</formula>
      <formula>100</formula>
    </cfRule>
    <cfRule type="cellIs" dxfId="140" priority="140" operator="between">
      <formula>1</formula>
      <formula>54</formula>
    </cfRule>
  </conditionalFormatting>
  <conditionalFormatting sqref="AD12:AD51">
    <cfRule type="cellIs" dxfId="139" priority="128" operator="between">
      <formula>89.5</formula>
      <formula>100</formula>
    </cfRule>
    <cfRule type="cellIs" dxfId="138" priority="129" operator="between">
      <formula>70</formula>
      <formula>79</formula>
    </cfRule>
    <cfRule type="cellIs" dxfId="137" priority="130" operator="between">
      <formula>55</formula>
      <formula>69</formula>
    </cfRule>
    <cfRule type="cellIs" dxfId="136" priority="131" operator="between">
      <formula>55</formula>
      <formula>69</formula>
    </cfRule>
    <cfRule type="cellIs" dxfId="135" priority="132" operator="between">
      <formula>7</formula>
      <formula>54</formula>
    </cfRule>
    <cfRule type="cellIs" dxfId="134" priority="133" operator="equal">
      <formula>6</formula>
    </cfRule>
    <cfRule type="cellIs" dxfId="133" priority="134" operator="equal">
      <formula>5</formula>
    </cfRule>
    <cfRule type="cellIs" dxfId="132" priority="135" operator="equal">
      <formula>4</formula>
    </cfRule>
    <cfRule type="cellIs" dxfId="131" priority="136" operator="equal">
      <formula>3</formula>
    </cfRule>
    <cfRule type="cellIs" dxfId="130" priority="137" operator="equal">
      <formula>2</formula>
    </cfRule>
    <cfRule type="cellIs" dxfId="129" priority="138" operator="equal">
      <formula>1</formula>
    </cfRule>
  </conditionalFormatting>
  <conditionalFormatting sqref="AD12:AD51">
    <cfRule type="cellIs" dxfId="128" priority="126" operator="equal">
      <formula>70</formula>
    </cfRule>
    <cfRule type="cellIs" dxfId="127" priority="127" operator="between">
      <formula>71</formula>
      <formula>79</formula>
    </cfRule>
  </conditionalFormatting>
  <conditionalFormatting sqref="AD12:AD51">
    <cfRule type="cellIs" dxfId="126" priority="122" operator="equal">
      <formula>999</formula>
    </cfRule>
    <cfRule type="cellIs" dxfId="125" priority="123" operator="equal">
      <formula>888</formula>
    </cfRule>
    <cfRule type="cellIs" dxfId="124" priority="124" operator="equal">
      <formula>777</formula>
    </cfRule>
    <cfRule type="cellIs" dxfId="123" priority="125" operator="equal">
      <formula>666</formula>
    </cfRule>
  </conditionalFormatting>
  <conditionalFormatting sqref="AF12:AG51">
    <cfRule type="cellIs" dxfId="122" priority="113" operator="between">
      <formula>54.5</formula>
      <formula>59.4</formula>
    </cfRule>
    <cfRule type="cellIs" dxfId="121" priority="114" operator="between">
      <formula>7</formula>
      <formula>54.5</formula>
    </cfRule>
    <cfRule type="cellIs" dxfId="120" priority="115" operator="equal">
      <formula>6</formula>
    </cfRule>
    <cfRule type="cellIs" dxfId="119" priority="116" operator="equal">
      <formula>5</formula>
    </cfRule>
    <cfRule type="cellIs" dxfId="118" priority="117" operator="equal">
      <formula>4</formula>
    </cfRule>
    <cfRule type="cellIs" dxfId="117" priority="118" operator="equal">
      <formula>3</formula>
    </cfRule>
    <cfRule type="cellIs" dxfId="116" priority="119" operator="equal">
      <formula>2</formula>
    </cfRule>
    <cfRule type="cellIs" dxfId="115" priority="120" operator="equal">
      <formula>1</formula>
    </cfRule>
    <cfRule type="cellIs" dxfId="114" priority="121" operator="greaterThan">
      <formula>89.5</formula>
    </cfRule>
  </conditionalFormatting>
  <conditionalFormatting sqref="AE12:AE51">
    <cfRule type="cellIs" dxfId="113" priority="97" operator="equal">
      <formula>999</formula>
    </cfRule>
    <cfRule type="cellIs" dxfId="112" priority="98" operator="equal">
      <formula>888</formula>
    </cfRule>
    <cfRule type="cellIs" dxfId="111" priority="99" operator="equal">
      <formula>777</formula>
    </cfRule>
    <cfRule type="cellIs" dxfId="110" priority="100" operator="equal">
      <formula>333</formula>
    </cfRule>
    <cfRule type="cellIs" dxfId="109" priority="101" operator="equal">
      <formula>666</formula>
    </cfRule>
    <cfRule type="cellIs" dxfId="108" priority="102" operator="between">
      <formula>89.5</formula>
      <formula>100</formula>
    </cfRule>
    <cfRule type="cellIs" dxfId="107" priority="103" operator="between">
      <formula>49.5</formula>
      <formula>54.4</formula>
    </cfRule>
    <cfRule type="cellIs" dxfId="106" priority="104" operator="between">
      <formula>46.5</formula>
      <formula>49</formula>
    </cfRule>
    <cfRule type="cellIs" dxfId="105" priority="105" operator="between">
      <formula>46.5</formula>
      <formula>49</formula>
    </cfRule>
    <cfRule type="cellIs" dxfId="104" priority="106" operator="between">
      <formula>6.5</formula>
      <formula>46.4</formula>
    </cfRule>
    <cfRule type="cellIs" dxfId="103" priority="107" operator="equal">
      <formula>6</formula>
    </cfRule>
    <cfRule type="cellIs" dxfId="102" priority="108" operator="equal">
      <formula>5</formula>
    </cfRule>
    <cfRule type="cellIs" dxfId="101" priority="109" operator="equal">
      <formula>4</formula>
    </cfRule>
    <cfRule type="cellIs" dxfId="100" priority="110" operator="equal">
      <formula>3</formula>
    </cfRule>
    <cfRule type="cellIs" dxfId="99" priority="111" operator="equal">
      <formula>2</formula>
    </cfRule>
    <cfRule type="cellIs" dxfId="98" priority="112" operator="equal">
      <formula>1</formula>
    </cfRule>
  </conditionalFormatting>
  <conditionalFormatting sqref="AP12:AP51">
    <cfRule type="cellIs" dxfId="97" priority="93" operator="equal">
      <formula>999</formula>
    </cfRule>
    <cfRule type="cellIs" dxfId="96" priority="94" operator="equal">
      <formula>888</formula>
    </cfRule>
    <cfRule type="cellIs" dxfId="95" priority="95" operator="equal">
      <formula>777</formula>
    </cfRule>
    <cfRule type="cellIs" dxfId="94" priority="96" operator="equal">
      <formula>666</formula>
    </cfRule>
  </conditionalFormatting>
  <conditionalFormatting sqref="AP12:AP51">
    <cfRule type="cellIs" dxfId="93" priority="91" operator="between">
      <formula>89.5</formula>
      <formula>100</formula>
    </cfRule>
    <cfRule type="cellIs" dxfId="92" priority="92" operator="between">
      <formula>1</formula>
      <formula>54</formula>
    </cfRule>
  </conditionalFormatting>
  <conditionalFormatting sqref="AL12:AL51">
    <cfRule type="cellIs" dxfId="91" priority="80" operator="between">
      <formula>89.5</formula>
      <formula>100</formula>
    </cfRule>
    <cfRule type="cellIs" dxfId="90" priority="81" operator="between">
      <formula>70</formula>
      <formula>79</formula>
    </cfRule>
    <cfRule type="cellIs" dxfId="89" priority="82" operator="between">
      <formula>55</formula>
      <formula>69</formula>
    </cfRule>
    <cfRule type="cellIs" dxfId="88" priority="83" operator="between">
      <formula>55</formula>
      <formula>69</formula>
    </cfRule>
    <cfRule type="cellIs" dxfId="87" priority="84" operator="between">
      <formula>7</formula>
      <formula>54</formula>
    </cfRule>
    <cfRule type="cellIs" dxfId="86" priority="85" operator="equal">
      <formula>6</formula>
    </cfRule>
    <cfRule type="cellIs" dxfId="85" priority="86" operator="equal">
      <formula>5</formula>
    </cfRule>
    <cfRule type="cellIs" dxfId="84" priority="87" operator="equal">
      <formula>4</formula>
    </cfRule>
    <cfRule type="cellIs" dxfId="83" priority="88" operator="equal">
      <formula>3</formula>
    </cfRule>
    <cfRule type="cellIs" dxfId="82" priority="89" operator="equal">
      <formula>2</formula>
    </cfRule>
    <cfRule type="cellIs" dxfId="81" priority="90" operator="equal">
      <formula>1</formula>
    </cfRule>
  </conditionalFormatting>
  <conditionalFormatting sqref="AL12:AL51">
    <cfRule type="cellIs" dxfId="80" priority="78" operator="equal">
      <formula>70</formula>
    </cfRule>
    <cfRule type="cellIs" dxfId="79" priority="79" operator="between">
      <formula>71</formula>
      <formula>79</formula>
    </cfRule>
  </conditionalFormatting>
  <conditionalFormatting sqref="AL12:AL51">
    <cfRule type="cellIs" dxfId="78" priority="74" operator="equal">
      <formula>999</formula>
    </cfRule>
    <cfRule type="cellIs" dxfId="77" priority="75" operator="equal">
      <formula>888</formula>
    </cfRule>
    <cfRule type="cellIs" dxfId="76" priority="76" operator="equal">
      <formula>777</formula>
    </cfRule>
    <cfRule type="cellIs" dxfId="75" priority="77" operator="equal">
      <formula>666</formula>
    </cfRule>
  </conditionalFormatting>
  <conditionalFormatting sqref="AN12:AO51">
    <cfRule type="cellIs" dxfId="74" priority="65" operator="between">
      <formula>54.5</formula>
      <formula>59.4</formula>
    </cfRule>
    <cfRule type="cellIs" dxfId="73" priority="66" operator="between">
      <formula>7</formula>
      <formula>54.5</formula>
    </cfRule>
    <cfRule type="cellIs" dxfId="72" priority="67" operator="equal">
      <formula>6</formula>
    </cfRule>
    <cfRule type="cellIs" dxfId="71" priority="68" operator="equal">
      <formula>5</formula>
    </cfRule>
    <cfRule type="cellIs" dxfId="70" priority="69" operator="equal">
      <formula>4</formula>
    </cfRule>
    <cfRule type="cellIs" dxfId="69" priority="70" operator="equal">
      <formula>3</formula>
    </cfRule>
    <cfRule type="cellIs" dxfId="68" priority="71" operator="equal">
      <formula>2</formula>
    </cfRule>
    <cfRule type="cellIs" dxfId="67" priority="72" operator="equal">
      <formula>1</formula>
    </cfRule>
    <cfRule type="cellIs" dxfId="66" priority="73" operator="greaterThan">
      <formula>89.5</formula>
    </cfRule>
  </conditionalFormatting>
  <conditionalFormatting sqref="AM12:AM51">
    <cfRule type="cellIs" dxfId="65" priority="49" operator="equal">
      <formula>999</formula>
    </cfRule>
    <cfRule type="cellIs" dxfId="64" priority="50" operator="equal">
      <formula>888</formula>
    </cfRule>
    <cfRule type="cellIs" dxfId="63" priority="51" operator="equal">
      <formula>777</formula>
    </cfRule>
    <cfRule type="cellIs" dxfId="62" priority="52" operator="equal">
      <formula>333</formula>
    </cfRule>
    <cfRule type="cellIs" dxfId="61" priority="53" operator="equal">
      <formula>666</formula>
    </cfRule>
    <cfRule type="cellIs" dxfId="60" priority="54" operator="between">
      <formula>89.5</formula>
      <formula>100</formula>
    </cfRule>
    <cfRule type="cellIs" dxfId="59" priority="55" operator="between">
      <formula>49.5</formula>
      <formula>54.4</formula>
    </cfRule>
    <cfRule type="cellIs" dxfId="58" priority="56" operator="between">
      <formula>46.5</formula>
      <formula>49</formula>
    </cfRule>
    <cfRule type="cellIs" dxfId="57" priority="57" operator="between">
      <formula>46.5</formula>
      <formula>49</formula>
    </cfRule>
    <cfRule type="cellIs" dxfId="56" priority="58" operator="between">
      <formula>6.5</formula>
      <formula>46.4</formula>
    </cfRule>
    <cfRule type="cellIs" dxfId="55" priority="59" operator="equal">
      <formula>6</formula>
    </cfRule>
    <cfRule type="cellIs" dxfId="54" priority="60" operator="equal">
      <formula>5</formula>
    </cfRule>
    <cfRule type="cellIs" dxfId="53" priority="61" operator="equal">
      <formula>4</formula>
    </cfRule>
    <cfRule type="cellIs" dxfId="52" priority="62" operator="equal">
      <formula>3</formula>
    </cfRule>
    <cfRule type="cellIs" dxfId="51" priority="63" operator="equal">
      <formula>2</formula>
    </cfRule>
    <cfRule type="cellIs" dxfId="50" priority="64" operator="equal">
      <formula>1</formula>
    </cfRule>
  </conditionalFormatting>
  <conditionalFormatting sqref="AX12:AX51">
    <cfRule type="cellIs" dxfId="45" priority="43" operator="between">
      <formula>89.5</formula>
      <formula>100</formula>
    </cfRule>
    <cfRule type="cellIs" dxfId="44" priority="44" operator="between">
      <formula>1</formula>
      <formula>54</formula>
    </cfRule>
  </conditionalFormatting>
  <conditionalFormatting sqref="AT12:AT51">
    <cfRule type="cellIs" dxfId="43" priority="32" operator="between">
      <formula>89.5</formula>
      <formula>100</formula>
    </cfRule>
    <cfRule type="cellIs" dxfId="42" priority="33" operator="between">
      <formula>70</formula>
      <formula>79</formula>
    </cfRule>
    <cfRule type="cellIs" dxfId="41" priority="34" operator="between">
      <formula>55</formula>
      <formula>69</formula>
    </cfRule>
    <cfRule type="cellIs" dxfId="40" priority="35" operator="between">
      <formula>55</formula>
      <formula>69</formula>
    </cfRule>
    <cfRule type="cellIs" dxfId="39" priority="36" operator="between">
      <formula>7</formula>
      <formula>54</formula>
    </cfRule>
    <cfRule type="cellIs" dxfId="38" priority="37" operator="equal">
      <formula>6</formula>
    </cfRule>
    <cfRule type="cellIs" dxfId="37" priority="38" operator="equal">
      <formula>5</formula>
    </cfRule>
    <cfRule type="cellIs" dxfId="36" priority="39" operator="equal">
      <formula>4</formula>
    </cfRule>
    <cfRule type="cellIs" dxfId="35" priority="40" operator="equal">
      <formula>3</formula>
    </cfRule>
    <cfRule type="cellIs" dxfId="34" priority="41" operator="equal">
      <formula>2</formula>
    </cfRule>
    <cfRule type="cellIs" dxfId="33" priority="42" operator="equal">
      <formula>1</formula>
    </cfRule>
  </conditionalFormatting>
  <conditionalFormatting sqref="AT12:AT51">
    <cfRule type="cellIs" dxfId="32" priority="30" operator="equal">
      <formula>70</formula>
    </cfRule>
    <cfRule type="cellIs" dxfId="31" priority="31" operator="between">
      <formula>71</formula>
      <formula>79</formula>
    </cfRule>
  </conditionalFormatting>
  <conditionalFormatting sqref="AT12:AT51">
    <cfRule type="cellIs" dxfId="30" priority="26" operator="equal">
      <formula>999</formula>
    </cfRule>
    <cfRule type="cellIs" dxfId="29" priority="27" operator="equal">
      <formula>888</formula>
    </cfRule>
    <cfRule type="cellIs" dxfId="28" priority="28" operator="equal">
      <formula>777</formula>
    </cfRule>
    <cfRule type="cellIs" dxfId="27" priority="29" operator="equal">
      <formula>666</formula>
    </cfRule>
  </conditionalFormatting>
  <conditionalFormatting sqref="AV12:AW51">
    <cfRule type="cellIs" dxfId="26" priority="17" operator="between">
      <formula>54.5</formula>
      <formula>59.4</formula>
    </cfRule>
    <cfRule type="cellIs" dxfId="25" priority="18" operator="between">
      <formula>7</formula>
      <formula>54.5</formula>
    </cfRule>
    <cfRule type="cellIs" dxfId="24" priority="19" operator="equal">
      <formula>6</formula>
    </cfRule>
    <cfRule type="cellIs" dxfId="23" priority="20" operator="equal">
      <formula>5</formula>
    </cfRule>
    <cfRule type="cellIs" dxfId="22" priority="21" operator="equal">
      <formula>4</formula>
    </cfRule>
    <cfRule type="cellIs" dxfId="21" priority="22" operator="equal">
      <formula>3</formula>
    </cfRule>
    <cfRule type="cellIs" dxfId="20" priority="23" operator="equal">
      <formula>2</formula>
    </cfRule>
    <cfRule type="cellIs" dxfId="19" priority="24" operator="equal">
      <formula>1</formula>
    </cfRule>
    <cfRule type="cellIs" dxfId="18" priority="25" operator="greaterThan">
      <formula>89.5</formula>
    </cfRule>
  </conditionalFormatting>
  <conditionalFormatting sqref="AU12:AU51">
    <cfRule type="cellIs" dxfId="17" priority="1" operator="equal">
      <formula>999</formula>
    </cfRule>
    <cfRule type="cellIs" dxfId="16" priority="2" operator="equal">
      <formula>888</formula>
    </cfRule>
    <cfRule type="cellIs" dxfId="15" priority="3" operator="equal">
      <formula>777</formula>
    </cfRule>
    <cfRule type="cellIs" dxfId="14" priority="4" operator="equal">
      <formula>333</formula>
    </cfRule>
    <cfRule type="cellIs" dxfId="13" priority="5" operator="equal">
      <formula>666</formula>
    </cfRule>
    <cfRule type="cellIs" dxfId="12" priority="6" operator="between">
      <formula>89.5</formula>
      <formula>100</formula>
    </cfRule>
    <cfRule type="cellIs" dxfId="11" priority="7" operator="between">
      <formula>49.5</formula>
      <formula>54.4</formula>
    </cfRule>
    <cfRule type="cellIs" dxfId="10" priority="8" operator="between">
      <formula>46.5</formula>
      <formula>49</formula>
    </cfRule>
    <cfRule type="cellIs" dxfId="9" priority="9" operator="between">
      <formula>46.5</formula>
      <formula>49</formula>
    </cfRule>
    <cfRule type="cellIs" dxfId="8" priority="10" operator="between">
      <formula>6.5</formula>
      <formula>46.4</formula>
    </cfRule>
    <cfRule type="cellIs" dxfId="7" priority="11" operator="equal">
      <formula>6</formula>
    </cfRule>
    <cfRule type="cellIs" dxfId="6" priority="12" operator="equal">
      <formula>5</formula>
    </cfRule>
    <cfRule type="cellIs" dxfId="5" priority="13" operator="equal">
      <formula>4</formula>
    </cfRule>
    <cfRule type="cellIs" dxfId="4" priority="14" operator="equal">
      <formula>3</formula>
    </cfRule>
    <cfRule type="cellIs" dxfId="3" priority="15" operator="equal">
      <formula>2</formula>
    </cfRule>
    <cfRule type="cellIs" dxfId="2" priority="16" operator="equal">
      <formula>1</formula>
    </cfRule>
  </conditionalFormatting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B5:R12"/>
  <sheetViews>
    <sheetView rightToLeft="1" workbookViewId="0">
      <selection activeCell="L26" sqref="L26"/>
    </sheetView>
  </sheetViews>
  <sheetFormatPr defaultRowHeight="13.8" x14ac:dyDescent="0.25"/>
  <sheetData>
    <row r="5" spans="2:18" ht="14.4" x14ac:dyDescent="0.3">
      <c r="B5" s="136"/>
      <c r="C5" s="136"/>
      <c r="D5" s="136"/>
      <c r="E5" s="136"/>
      <c r="F5" s="136"/>
      <c r="G5" s="136"/>
      <c r="H5" s="137" t="s">
        <v>76</v>
      </c>
      <c r="I5" s="137" t="s">
        <v>77</v>
      </c>
      <c r="J5" s="137" t="s">
        <v>78</v>
      </c>
      <c r="K5" s="137" t="s">
        <v>79</v>
      </c>
      <c r="L5" s="137" t="s">
        <v>81</v>
      </c>
      <c r="M5" s="137"/>
      <c r="N5" s="137" t="s">
        <v>80</v>
      </c>
      <c r="O5" s="136"/>
      <c r="P5" s="136"/>
      <c r="Q5" s="136"/>
      <c r="R5" s="136"/>
    </row>
    <row r="6" spans="2:18" ht="14.4" x14ac:dyDescent="0.3">
      <c r="B6" s="138"/>
      <c r="C6" s="139"/>
      <c r="D6" s="140" t="s">
        <v>47</v>
      </c>
      <c r="E6" s="141"/>
      <c r="F6" s="141"/>
      <c r="G6" s="141"/>
      <c r="H6" s="61"/>
      <c r="I6" s="142"/>
      <c r="J6" s="142"/>
      <c r="K6" s="143"/>
      <c r="L6" s="143"/>
      <c r="M6" s="143"/>
      <c r="N6" s="144">
        <f>SUM(H6:M6)</f>
        <v>0</v>
      </c>
      <c r="O6" s="145" t="e">
        <f>N6/N12</f>
        <v>#DIV/0!</v>
      </c>
      <c r="P6" s="146" t="e">
        <f>O6+O7</f>
        <v>#DIV/0!</v>
      </c>
      <c r="Q6" s="146" t="e">
        <f>P6+O8</f>
        <v>#DIV/0!</v>
      </c>
      <c r="R6" s="147" t="e">
        <f>Q6+O9</f>
        <v>#DIV/0!</v>
      </c>
    </row>
    <row r="7" spans="2:18" ht="14.4" x14ac:dyDescent="0.3">
      <c r="B7" s="148"/>
      <c r="C7" s="149"/>
      <c r="D7" s="150" t="s">
        <v>48</v>
      </c>
      <c r="H7" s="61"/>
      <c r="I7" s="142"/>
      <c r="J7" s="142"/>
      <c r="K7" s="142"/>
      <c r="L7" s="142"/>
      <c r="M7" s="142"/>
      <c r="N7" s="151">
        <f>SUM(H7:M7)</f>
        <v>0</v>
      </c>
      <c r="O7" s="152" t="e">
        <f>N7/N12</f>
        <v>#DIV/0!</v>
      </c>
      <c r="P7" s="153"/>
      <c r="Q7" s="153"/>
      <c r="R7" s="154"/>
    </row>
    <row r="8" spans="2:18" ht="14.4" x14ac:dyDescent="0.3">
      <c r="B8" s="148"/>
      <c r="C8" s="155"/>
      <c r="D8" s="150" t="s">
        <v>49</v>
      </c>
      <c r="H8" s="61"/>
      <c r="I8" s="142"/>
      <c r="J8" s="142"/>
      <c r="K8" s="142"/>
      <c r="L8" s="142"/>
      <c r="M8" s="142"/>
      <c r="N8" s="151">
        <f>SUM(H8:M8)</f>
        <v>0</v>
      </c>
      <c r="O8" s="152" t="e">
        <f>N8/N12</f>
        <v>#DIV/0!</v>
      </c>
      <c r="P8" s="136"/>
      <c r="Q8" s="153"/>
      <c r="R8" s="154"/>
    </row>
    <row r="9" spans="2:18" ht="14.4" x14ac:dyDescent="0.3">
      <c r="B9" s="156"/>
      <c r="C9" s="157"/>
      <c r="D9" s="158" t="s">
        <v>50</v>
      </c>
      <c r="E9" s="159"/>
      <c r="F9" s="159"/>
      <c r="G9" s="159"/>
      <c r="H9" s="160"/>
      <c r="I9" s="160"/>
      <c r="J9" s="160"/>
      <c r="K9" s="160"/>
      <c r="L9" s="160"/>
      <c r="M9" s="160"/>
      <c r="N9" s="161">
        <f>SUM(H9:M9)</f>
        <v>0</v>
      </c>
      <c r="O9" s="162" t="e">
        <f>N9/N12</f>
        <v>#DIV/0!</v>
      </c>
      <c r="P9" s="163"/>
      <c r="Q9" s="163"/>
      <c r="R9" s="164"/>
    </row>
    <row r="10" spans="2:18" ht="14.4" x14ac:dyDescent="0.3">
      <c r="B10" s="165"/>
      <c r="C10" s="166"/>
      <c r="D10" s="165" t="s">
        <v>51</v>
      </c>
      <c r="H10" s="142"/>
      <c r="I10" s="142"/>
      <c r="J10" s="142"/>
      <c r="K10" s="142"/>
      <c r="L10" s="142"/>
      <c r="M10" s="142"/>
      <c r="N10" s="151">
        <f>SUM(H10:M10)</f>
        <v>0</v>
      </c>
      <c r="O10" s="152" t="e">
        <f>N10/N12</f>
        <v>#DIV/0!</v>
      </c>
      <c r="P10" s="136"/>
      <c r="Q10" s="136"/>
      <c r="R10" s="136"/>
    </row>
    <row r="11" spans="2:18" ht="14.4" x14ac:dyDescent="0.3">
      <c r="B11" s="165"/>
      <c r="C11" s="167"/>
      <c r="D11" s="165" t="s">
        <v>52</v>
      </c>
      <c r="E11" s="168"/>
      <c r="F11" s="168"/>
      <c r="G11" s="169"/>
      <c r="H11" s="142"/>
      <c r="I11" s="142"/>
      <c r="J11" s="142"/>
      <c r="K11" s="142"/>
      <c r="L11" s="142"/>
      <c r="M11" s="142"/>
      <c r="N11" s="151">
        <f>SUM(H11:M11)</f>
        <v>0</v>
      </c>
      <c r="O11" s="152" t="e">
        <f>N11/N12</f>
        <v>#DIV/0!</v>
      </c>
      <c r="P11" s="136"/>
      <c r="Q11" s="136"/>
      <c r="R11" s="136"/>
    </row>
    <row r="12" spans="2:18" ht="14.4" x14ac:dyDescent="0.3">
      <c r="B12" s="136"/>
      <c r="C12" s="136"/>
      <c r="D12" s="136"/>
      <c r="E12" s="136"/>
      <c r="F12" s="136"/>
      <c r="G12" s="136"/>
      <c r="H12" s="170">
        <f t="shared" ref="H12:I12" si="0">SUM(H6:H11)</f>
        <v>0</v>
      </c>
      <c r="I12" s="170">
        <f t="shared" si="0"/>
        <v>0</v>
      </c>
      <c r="J12" s="170">
        <f>SUM(J6:J11)</f>
        <v>0</v>
      </c>
      <c r="K12" s="170">
        <f t="shared" ref="K12:L12" si="1">SUM(K6:K11)</f>
        <v>0</v>
      </c>
      <c r="L12" s="170">
        <f t="shared" si="1"/>
        <v>0</v>
      </c>
      <c r="M12" s="170"/>
      <c r="N12" s="171">
        <f>SUM(N6:N11)</f>
        <v>0</v>
      </c>
      <c r="O12" s="136"/>
      <c r="P12" s="136"/>
      <c r="Q12" s="136"/>
      <c r="R12" s="136"/>
    </row>
  </sheetData>
  <mergeCells count="3">
    <mergeCell ref="P6:P7"/>
    <mergeCell ref="Q6:Q8"/>
    <mergeCell ref="R6:R9"/>
  </mergeCells>
  <conditionalFormatting sqref="B6:B11 D6:D11">
    <cfRule type="cellIs" dxfId="1" priority="1" operator="equal">
      <formula>100</formula>
    </cfRule>
    <cfRule type="cellIs" dxfId="0" priority="2" operator="equal">
      <formula>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יא 1</vt:lpstr>
      <vt:lpstr>יא 2</vt:lpstr>
      <vt:lpstr>יא 3</vt:lpstr>
      <vt:lpstr>יא 4</vt:lpstr>
      <vt:lpstr>יא 5</vt:lpstr>
      <vt:lpstr>ריכוז</vt:lpstr>
    </vt:vector>
  </TitlesOfParts>
  <Company>Home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אראלה היימן</cp:lastModifiedBy>
  <dcterms:created xsi:type="dcterms:W3CDTF">2011-09-23T07:48:53Z</dcterms:created>
  <dcterms:modified xsi:type="dcterms:W3CDTF">2026-08-23T16:27:28Z</dcterms:modified>
</cp:coreProperties>
</file>